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os Luis\ACAL\"/>
    </mc:Choice>
  </mc:AlternateContent>
  <bookViews>
    <workbookView xWindow="0" yWindow="0" windowWidth="24000" windowHeight="9735" firstSheet="1" activeTab="3"/>
  </bookViews>
  <sheets>
    <sheet name="Comparativo de Socios " sheetId="10" r:id="rId1"/>
    <sheet name="Inventario Embarcaciones" sheetId="6" r:id="rId2"/>
    <sheet name="Inventario Mercaderia Cantina" sheetId="7" r:id="rId3"/>
    <sheet name="Inventarios Muebles Utiles " sheetId="8" r:id="rId4"/>
    <sheet name="Cuadro de Personal" sheetId="9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0" i="8" l="1"/>
  <c r="B19" i="10"/>
  <c r="C19" i="10" l="1"/>
  <c r="E19" i="10" l="1"/>
  <c r="D19" i="10"/>
</calcChain>
</file>

<file path=xl/sharedStrings.xml><?xml version="1.0" encoding="utf-8"?>
<sst xmlns="http://schemas.openxmlformats.org/spreadsheetml/2006/main" count="231" uniqueCount="160">
  <si>
    <t xml:space="preserve">Luis Eduardo Gallotti </t>
  </si>
  <si>
    <t>Contador Publico</t>
  </si>
  <si>
    <t xml:space="preserve">Licenciado en Administracion </t>
  </si>
  <si>
    <t xml:space="preserve">ACAL CLUB NAUTICO </t>
  </si>
  <si>
    <t>Canoa</t>
  </si>
  <si>
    <t>Verde oscura</t>
  </si>
  <si>
    <t>Dasur roja</t>
  </si>
  <si>
    <t>Celeste</t>
  </si>
  <si>
    <t>celeste y Blanca Sioux</t>
  </si>
  <si>
    <t>kayak</t>
  </si>
  <si>
    <t>Travesia simple azul sioux</t>
  </si>
  <si>
    <t>Travesia simple rojo y blanco sioux</t>
  </si>
  <si>
    <t>sit on top simple Atlanti rojo</t>
  </si>
  <si>
    <t>Travesia simple blanco Marcopolo Weir</t>
  </si>
  <si>
    <t>Travesia simple blanco Aloha</t>
  </si>
  <si>
    <t>Sit on top doble Kodiac verde y blanco</t>
  </si>
  <si>
    <t>Sit on top simple Neo naranja</t>
  </si>
  <si>
    <t>Travesia simple Boreal amarillo</t>
  </si>
  <si>
    <t>Gomon</t>
  </si>
  <si>
    <t>Better II</t>
  </si>
  <si>
    <t>Pardal</t>
  </si>
  <si>
    <t>Motor</t>
  </si>
  <si>
    <t>15HP</t>
  </si>
  <si>
    <t>25HP</t>
  </si>
  <si>
    <t>Optimist</t>
  </si>
  <si>
    <t>PO</t>
  </si>
  <si>
    <t>Snipe</t>
  </si>
  <si>
    <t>Alevin</t>
  </si>
  <si>
    <t>Gaviotin</t>
  </si>
  <si>
    <t>Sunfish</t>
  </si>
  <si>
    <t>Azul</t>
  </si>
  <si>
    <t>Laser</t>
  </si>
  <si>
    <t>COCA COLA 1.5 LT</t>
  </si>
  <si>
    <t>STELLA ARTOIS 1 LT</t>
  </si>
  <si>
    <t>PATRICIA 1 LT</t>
  </si>
  <si>
    <t>BOTELLAS VACIAS DE CERVEZA</t>
  </si>
  <si>
    <t>FREEZER HORIZONTAL JAMES</t>
  </si>
  <si>
    <t>HELADERA VERTICAL FRIO DEL SUR</t>
  </si>
  <si>
    <t>VAJILLA (PLATO, CUBIERTOS Y VASO)</t>
  </si>
  <si>
    <t>MESA MADERA SALON MIRADOR</t>
  </si>
  <si>
    <t>SILLA MADERA SALON MIRADOR</t>
  </si>
  <si>
    <t>SILLA MADERA PLEGABLE</t>
  </si>
  <si>
    <t>CATEGORIA</t>
  </si>
  <si>
    <t xml:space="preserve">Empleados </t>
  </si>
  <si>
    <t xml:space="preserve">Oficial Nautico </t>
  </si>
  <si>
    <t>Instructor</t>
  </si>
  <si>
    <t>Secretaria</t>
  </si>
  <si>
    <t>Limpiadora</t>
  </si>
  <si>
    <t>Columna1</t>
  </si>
  <si>
    <t>Columna2</t>
  </si>
  <si>
    <t>Columna3</t>
  </si>
  <si>
    <t>Columna4</t>
  </si>
  <si>
    <t>Columna5</t>
  </si>
  <si>
    <t>Columna6</t>
  </si>
  <si>
    <t xml:space="preserve">Amarilla </t>
  </si>
  <si>
    <t xml:space="preserve">kayak </t>
  </si>
  <si>
    <t xml:space="preserve">trevecia amarillo aloha </t>
  </si>
  <si>
    <t>sot doble feel free</t>
  </si>
  <si>
    <t xml:space="preserve">Suertudo </t>
  </si>
  <si>
    <t>Clase Embarcaciòn </t>
  </si>
  <si>
    <t>Descripcion </t>
  </si>
  <si>
    <t xml:space="preserve">travesia verde </t>
  </si>
  <si>
    <t xml:space="preserve">TOTAL </t>
  </si>
  <si>
    <t>En moneda nacional</t>
  </si>
  <si>
    <t>SILLA ACERO INOXIDABLE</t>
  </si>
  <si>
    <t>CANTIDAD</t>
  </si>
  <si>
    <t>TORRE DELL i3</t>
  </si>
  <si>
    <t>MOUSE LOGITECH</t>
  </si>
  <si>
    <t>TECLADO LOGITECH</t>
  </si>
  <si>
    <t>PARLANTES LOGITECH</t>
  </si>
  <si>
    <t>IMPRESORA EPSON</t>
  </si>
  <si>
    <t>IMPRESORA BROTHER</t>
  </si>
  <si>
    <t>CALCULADORA</t>
  </si>
  <si>
    <t>SILLA OFICINA ESCRITORIO</t>
  </si>
  <si>
    <t>VENTILADOR JAMES</t>
  </si>
  <si>
    <t>CAJA DE HERRAMIENTAS</t>
  </si>
  <si>
    <t>AMOLADORA NEO</t>
  </si>
  <si>
    <t>JUEGOS DE CAJA</t>
  </si>
  <si>
    <t>TRANSFORMADOR PARA CAMARAS</t>
  </si>
  <si>
    <t>TELEFONO FIJO PANASONIC</t>
  </si>
  <si>
    <t>PERFORADORA</t>
  </si>
  <si>
    <t>ENGRAPADORA</t>
  </si>
  <si>
    <t>ESCRITORIO</t>
  </si>
  <si>
    <t>CAMARA DE SEGURIDAD</t>
  </si>
  <si>
    <t>Valor Unit</t>
  </si>
  <si>
    <t>TOTAL</t>
  </si>
  <si>
    <t>1.2.1.2</t>
  </si>
  <si>
    <t>1.2.1.1</t>
  </si>
  <si>
    <t xml:space="preserve">Medio Of Nautico </t>
  </si>
  <si>
    <t xml:space="preserve">Sereno </t>
  </si>
  <si>
    <t>SALUS CON GAS 600 CC</t>
  </si>
  <si>
    <t>TONICA SCHWEPPES 500 CC</t>
  </si>
  <si>
    <t>MESA DE PING PONG</t>
  </si>
  <si>
    <t>TV SAMSUNG</t>
  </si>
  <si>
    <t>CAFETERA CAPSULAS</t>
  </si>
  <si>
    <t>Socio comun</t>
  </si>
  <si>
    <t xml:space="preserve">Socio conyuge </t>
  </si>
  <si>
    <t xml:space="preserve">Socio Jubilado </t>
  </si>
  <si>
    <t>Comparativo de socios a Marzo por año según categorias sociales</t>
  </si>
  <si>
    <t>Socio menor</t>
  </si>
  <si>
    <t xml:space="preserve">Socio vitalicio </t>
  </si>
  <si>
    <t>Pago adelantado</t>
  </si>
  <si>
    <t xml:space="preserve"> Socio Exonerado</t>
  </si>
  <si>
    <t xml:space="preserve">Socio exterior </t>
  </si>
  <si>
    <t xml:space="preserve">Socio deport Becado </t>
  </si>
  <si>
    <t xml:space="preserve">Total de socios </t>
  </si>
  <si>
    <t>Columna22</t>
  </si>
  <si>
    <t>Sit on top simple Atlantikayak verde</t>
  </si>
  <si>
    <t>doble travesia plastico</t>
  </si>
  <si>
    <t>Laser Nuevo</t>
  </si>
  <si>
    <t>Velero</t>
  </si>
  <si>
    <t>PSSST</t>
  </si>
  <si>
    <t xml:space="preserve">Catamran </t>
  </si>
  <si>
    <t>Kayak  Axiom</t>
  </si>
  <si>
    <t xml:space="preserve">Escuela </t>
  </si>
  <si>
    <t>MESA PLEGABLE BLANCA</t>
  </si>
  <si>
    <t>MESA MADERA MIRADOR GRANDE</t>
  </si>
  <si>
    <t>DONACION</t>
  </si>
  <si>
    <t>MUEBLE METAL 4 CAJONES</t>
  </si>
  <si>
    <t>MONITOR HP</t>
  </si>
  <si>
    <t>Aux de 2da.</t>
  </si>
  <si>
    <t>Prof de Ed. Fisica</t>
  </si>
  <si>
    <t xml:space="preserve">Peon Nautico </t>
  </si>
  <si>
    <t>SALUS SIN GAS 1.65 LT</t>
  </si>
  <si>
    <t>SALUS CON GAS 1.65 LT</t>
  </si>
  <si>
    <t>COCA COLA LIGHT 1.5 LT</t>
  </si>
  <si>
    <t>COCA COLA ZERO 1.5 LT</t>
  </si>
  <si>
    <t>TONICA SCHWEPPES 1.5 LT</t>
  </si>
  <si>
    <t>CUADRO DE PERSONAL SEGUN CATEGORIA AL 31/03/2021</t>
  </si>
  <si>
    <t>Descripción</t>
  </si>
  <si>
    <t>Cant.</t>
  </si>
  <si>
    <t>$ c/u</t>
  </si>
  <si>
    <t>$ total</t>
  </si>
  <si>
    <t>SALUS SIN GAS 1 LT</t>
  </si>
  <si>
    <t>COCA COLA LIGHT 600 CC</t>
  </si>
  <si>
    <t>COCA COLA ZERO 600 CC</t>
  </si>
  <si>
    <t>Total $</t>
  </si>
  <si>
    <t xml:space="preserve">INVENTARIO AL 31/12/2020 DE MERCADERIA DE REVENTA </t>
  </si>
  <si>
    <t xml:space="preserve">INVENTARIO AL 31/12/2020 DE EMBARCACIONES Y EQUIPOS NAUTICOS  </t>
  </si>
  <si>
    <t>Columna23</t>
  </si>
  <si>
    <t xml:space="preserve">Vela para Optimis </t>
  </si>
  <si>
    <t>2</t>
  </si>
  <si>
    <t xml:space="preserve">Trailer </t>
  </si>
  <si>
    <t xml:space="preserve">Para gomon </t>
  </si>
  <si>
    <t>Para regata</t>
  </si>
  <si>
    <t>Boya</t>
  </si>
  <si>
    <t xml:space="preserve">Radios </t>
  </si>
  <si>
    <t>Diablo</t>
  </si>
  <si>
    <t>Estrellita</t>
  </si>
  <si>
    <t>Idonio</t>
  </si>
  <si>
    <t xml:space="preserve">Sin nobre </t>
  </si>
  <si>
    <t xml:space="preserve">Amarillo doble </t>
  </si>
  <si>
    <t>2  Uniden</t>
  </si>
  <si>
    <t>TOTAL PERSONAL OCUPADO                                                                         14</t>
  </si>
  <si>
    <t xml:space="preserve">CAMARA DE SEGURIDAD </t>
  </si>
  <si>
    <t xml:space="preserve">EXTINTOR DE CARRO </t>
  </si>
  <si>
    <t>LOCKER ( HOMBRES)</t>
  </si>
  <si>
    <t xml:space="preserve">Otros varios </t>
  </si>
  <si>
    <t xml:space="preserve">MONITOR ACER </t>
  </si>
  <si>
    <t>INVENTARIO AL 31/12/2020 DE MUEBLES UTILES 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</si>
</sst>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r&quot;_-;\-* #,##0.00\ &quot;kr&quot;_-;_-* &quot;-&quot;??\ &quot;kr&quot;_-;_-@_-"/>
    <numFmt numFmtId="164" formatCode="_(&quot;$U&quot;\ * #,##0.00_);_(&quot;$U&quot;\ * \(#,##0.00\);_(&quot;$U&quot;\ * &quot;-&quot;??_);_(@_)"/>
    <numFmt numFmtId="165" formatCode="0.0"/>
    <numFmt numFmtId="166" formatCode="_([$$U-380A]\ * #,##0.00_);_([$$U-380A]\ * \(#,##0.00\);_([$$U-380A]\ * &quot;-&quot;??_);_(@_)"/>
    <numFmt numFmtId="167" formatCode="[$$-340A]\ #,##0"/>
    <numFmt numFmtId="168" formatCode="_-* #,##0.00\ &quot;Pts&quot;_-;\-* #,##0.00\ &quot;Pts&quot;_-;_-* &quot;-&quot;??\ &quot;Pts&quot;_-;_-@_-"/>
  </numFmts>
  <fonts count="34" x14ac:knownFonts="1">
    <font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44546A"/>
      <name val="Calibri"/>
      <family val="2"/>
    </font>
    <font>
      <b/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rgb="FF222222"/>
      <name val="Tahoma"/>
      <family val="2"/>
    </font>
    <font>
      <sz val="16"/>
      <color rgb="FF222222"/>
      <name val="Tahoma"/>
      <family val="2"/>
    </font>
    <font>
      <b/>
      <sz val="18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sz val="14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4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30" fillId="0" borderId="0"/>
    <xf numFmtId="168" fontId="30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3" fillId="0" borderId="4" xfId="0" applyFont="1" applyBorder="1"/>
    <xf numFmtId="0" fontId="5" fillId="0" borderId="0" xfId="0" applyFont="1" applyBorder="1"/>
    <xf numFmtId="0" fontId="0" fillId="2" borderId="0" xfId="0" applyFill="1" applyBorder="1"/>
    <xf numFmtId="0" fontId="5" fillId="2" borderId="0" xfId="0" applyFont="1" applyFill="1" applyBorder="1"/>
    <xf numFmtId="0" fontId="0" fillId="0" borderId="0" xfId="0" applyBorder="1" applyAlignment="1"/>
    <xf numFmtId="0" fontId="7" fillId="0" borderId="0" xfId="0" applyFont="1" applyBorder="1"/>
    <xf numFmtId="165" fontId="0" fillId="0" borderId="0" xfId="0" applyNumberFormat="1" applyBorder="1"/>
    <xf numFmtId="0" fontId="8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4" fillId="0" borderId="4" xfId="0" applyFont="1" applyBorder="1"/>
    <xf numFmtId="0" fontId="11" fillId="0" borderId="4" xfId="0" applyFont="1" applyBorder="1"/>
    <xf numFmtId="0" fontId="9" fillId="0" borderId="3" xfId="0" applyFont="1" applyBorder="1"/>
    <xf numFmtId="0" fontId="12" fillId="0" borderId="4" xfId="0" applyFont="1" applyBorder="1"/>
    <xf numFmtId="0" fontId="9" fillId="0" borderId="5" xfId="0" applyFont="1" applyBorder="1"/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 applyBorder="1"/>
    <xf numFmtId="0" fontId="14" fillId="0" borderId="2" xfId="0" applyFont="1" applyBorder="1"/>
    <xf numFmtId="0" fontId="11" fillId="0" borderId="2" xfId="0" applyFont="1" applyBorder="1"/>
    <xf numFmtId="0" fontId="8" fillId="0" borderId="2" xfId="1" applyFont="1" applyBorder="1"/>
    <xf numFmtId="165" fontId="8" fillId="0" borderId="2" xfId="1" applyNumberFormat="1" applyFont="1" applyBorder="1"/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NumberFormat="1" applyFont="1" applyBorder="1"/>
    <xf numFmtId="0" fontId="8" fillId="0" borderId="2" xfId="0" applyFont="1" applyBorder="1" applyAlignment="1"/>
    <xf numFmtId="166" fontId="8" fillId="0" borderId="2" xfId="0" applyNumberFormat="1" applyFont="1" applyBorder="1"/>
    <xf numFmtId="0" fontId="8" fillId="0" borderId="14" xfId="0" applyNumberFormat="1" applyFont="1" applyBorder="1"/>
    <xf numFmtId="0" fontId="8" fillId="0" borderId="6" xfId="0" applyFont="1" applyBorder="1"/>
    <xf numFmtId="0" fontId="8" fillId="0" borderId="7" xfId="0" applyFont="1" applyBorder="1"/>
    <xf numFmtId="0" fontId="16" fillId="0" borderId="0" xfId="0" applyFont="1"/>
    <xf numFmtId="0" fontId="0" fillId="0" borderId="15" xfId="0" applyFont="1" applyBorder="1"/>
    <xf numFmtId="0" fontId="0" fillId="0" borderId="8" xfId="0" applyFont="1" applyBorder="1"/>
    <xf numFmtId="0" fontId="3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16" fillId="0" borderId="0" xfId="0" applyFont="1" applyBorder="1"/>
    <xf numFmtId="0" fontId="15" fillId="2" borderId="0" xfId="0" applyFont="1" applyFill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0" fillId="5" borderId="16" xfId="0" applyFont="1" applyFill="1" applyBorder="1"/>
    <xf numFmtId="0" fontId="18" fillId="0" borderId="4" xfId="0" applyFont="1" applyBorder="1"/>
    <xf numFmtId="0" fontId="23" fillId="0" borderId="0" xfId="0" applyFont="1"/>
    <xf numFmtId="0" fontId="0" fillId="0" borderId="1" xfId="0" applyFont="1" applyBorder="1"/>
    <xf numFmtId="0" fontId="0" fillId="6" borderId="0" xfId="0" applyFont="1" applyFill="1" applyBorder="1"/>
    <xf numFmtId="0" fontId="0" fillId="2" borderId="0" xfId="0" applyFont="1" applyFill="1" applyBorder="1"/>
    <xf numFmtId="0" fontId="25" fillId="0" borderId="2" xfId="0" applyFont="1" applyBorder="1"/>
    <xf numFmtId="0" fontId="12" fillId="0" borderId="5" xfId="0" applyFont="1" applyBorder="1"/>
    <xf numFmtId="0" fontId="25" fillId="0" borderId="2" xfId="0" applyFont="1" applyFill="1" applyBorder="1"/>
    <xf numFmtId="0" fontId="27" fillId="0" borderId="3" xfId="0" applyFont="1" applyBorder="1"/>
    <xf numFmtId="0" fontId="26" fillId="0" borderId="4" xfId="0" applyFont="1" applyBorder="1"/>
    <xf numFmtId="0" fontId="17" fillId="0" borderId="4" xfId="0" applyFont="1" applyBorder="1"/>
    <xf numFmtId="0" fontId="22" fillId="0" borderId="4" xfId="0" applyFont="1" applyBorder="1"/>
    <xf numFmtId="0" fontId="28" fillId="0" borderId="10" xfId="0" applyFont="1" applyBorder="1"/>
    <xf numFmtId="0" fontId="28" fillId="0" borderId="5" xfId="0" applyFont="1" applyBorder="1"/>
    <xf numFmtId="0" fontId="27" fillId="0" borderId="4" xfId="0" applyFont="1" applyBorder="1"/>
    <xf numFmtId="0" fontId="23" fillId="7" borderId="2" xfId="0" applyFont="1" applyFill="1" applyBorder="1"/>
    <xf numFmtId="0" fontId="31" fillId="0" borderId="2" xfId="3" applyFont="1" applyBorder="1"/>
    <xf numFmtId="0" fontId="31" fillId="0" borderId="13" xfId="3" applyFont="1" applyFill="1" applyBorder="1"/>
    <xf numFmtId="0" fontId="31" fillId="0" borderId="2" xfId="3" applyFont="1" applyFill="1" applyBorder="1"/>
    <xf numFmtId="0" fontId="31" fillId="0" borderId="2" xfId="3" applyFont="1" applyBorder="1" applyAlignment="1">
      <alignment horizontal="left"/>
    </xf>
    <xf numFmtId="0" fontId="31" fillId="2" borderId="2" xfId="3" applyFont="1" applyFill="1" applyBorder="1"/>
    <xf numFmtId="0" fontId="0" fillId="0" borderId="2" xfId="0" applyBorder="1"/>
    <xf numFmtId="0" fontId="0" fillId="0" borderId="14" xfId="0" applyBorder="1"/>
    <xf numFmtId="0" fontId="31" fillId="0" borderId="0" xfId="3" applyFont="1" applyBorder="1"/>
    <xf numFmtId="0" fontId="29" fillId="0" borderId="0" xfId="0" applyFont="1" applyBorder="1"/>
    <xf numFmtId="0" fontId="31" fillId="2" borderId="0" xfId="3" applyFont="1" applyFill="1" applyBorder="1"/>
    <xf numFmtId="0" fontId="31" fillId="0" borderId="0" xfId="3" applyFont="1" applyFill="1" applyBorder="1"/>
    <xf numFmtId="0" fontId="31" fillId="0" borderId="0" xfId="3" applyFont="1" applyBorder="1" applyAlignment="1">
      <alignment horizontal="left"/>
    </xf>
    <xf numFmtId="0" fontId="30" fillId="0" borderId="0" xfId="3" applyBorder="1"/>
    <xf numFmtId="44" fontId="0" fillId="0" borderId="0" xfId="2" applyFont="1" applyBorder="1"/>
    <xf numFmtId="164" fontId="0" fillId="0" borderId="0" xfId="0" applyNumberFormat="1" applyBorder="1"/>
    <xf numFmtId="44" fontId="0" fillId="0" borderId="0" xfId="2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5" fillId="0" borderId="0" xfId="0" applyNumberFormat="1" applyFont="1" applyBorder="1"/>
    <xf numFmtId="0" fontId="23" fillId="7" borderId="10" xfId="0" applyFont="1" applyFill="1" applyBorder="1"/>
    <xf numFmtId="0" fontId="32" fillId="7" borderId="14" xfId="0" applyFont="1" applyFill="1" applyBorder="1"/>
    <xf numFmtId="0" fontId="32" fillId="0" borderId="2" xfId="0" applyFont="1" applyFill="1" applyBorder="1"/>
    <xf numFmtId="0" fontId="32" fillId="0" borderId="14" xfId="0" applyFont="1" applyFill="1" applyBorder="1"/>
    <xf numFmtId="0" fontId="0" fillId="2" borderId="0" xfId="0" applyFill="1"/>
    <xf numFmtId="0" fontId="0" fillId="0" borderId="0" xfId="0"/>
    <xf numFmtId="0" fontId="25" fillId="0" borderId="8" xfId="0" applyFont="1" applyBorder="1"/>
    <xf numFmtId="0" fontId="25" fillId="0" borderId="11" xfId="0" applyFont="1" applyBorder="1"/>
    <xf numFmtId="0" fontId="25" fillId="0" borderId="11" xfId="0" applyFont="1" applyFill="1" applyBorder="1"/>
    <xf numFmtId="0" fontId="25" fillId="0" borderId="5" xfId="0" applyFont="1" applyBorder="1"/>
    <xf numFmtId="0" fontId="25" fillId="0" borderId="5" xfId="0" applyFont="1" applyFill="1" applyBorder="1"/>
    <xf numFmtId="0" fontId="25" fillId="0" borderId="14" xfId="0" applyFont="1" applyFill="1" applyBorder="1"/>
    <xf numFmtId="0" fontId="25" fillId="0" borderId="10" xfId="0" applyFont="1" applyFill="1" applyBorder="1"/>
    <xf numFmtId="0" fontId="25" fillId="0" borderId="17" xfId="0" applyFont="1" applyFill="1" applyBorder="1"/>
    <xf numFmtId="0" fontId="32" fillId="0" borderId="18" xfId="0" applyFont="1" applyFill="1" applyBorder="1"/>
    <xf numFmtId="0" fontId="31" fillId="0" borderId="2" xfId="0" applyFont="1" applyBorder="1"/>
    <xf numFmtId="0" fontId="5" fillId="0" borderId="2" xfId="0" applyFont="1" applyBorder="1"/>
    <xf numFmtId="0" fontId="24" fillId="0" borderId="2" xfId="0" applyFont="1" applyBorder="1"/>
    <xf numFmtId="0" fontId="5" fillId="0" borderId="2" xfId="0" applyFont="1" applyFill="1" applyBorder="1"/>
    <xf numFmtId="0" fontId="5" fillId="0" borderId="2" xfId="0" applyFont="1" applyBorder="1" applyAlignment="1">
      <alignment horizontal="left"/>
    </xf>
    <xf numFmtId="0" fontId="33" fillId="0" borderId="2" xfId="3" applyFont="1" applyBorder="1"/>
    <xf numFmtId="0" fontId="8" fillId="4" borderId="8" xfId="0" applyFont="1" applyFill="1" applyBorder="1"/>
    <xf numFmtId="0" fontId="8" fillId="4" borderId="10" xfId="0" applyFont="1" applyFill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0" fillId="0" borderId="11" xfId="0" applyBorder="1"/>
    <xf numFmtId="0" fontId="0" fillId="0" borderId="12" xfId="0" applyBorder="1"/>
    <xf numFmtId="167" fontId="9" fillId="0" borderId="24" xfId="0" applyNumberFormat="1" applyFont="1" applyBorder="1"/>
    <xf numFmtId="0" fontId="0" fillId="0" borderId="0" xfId="0" applyBorder="1" applyAlignment="1">
      <alignment horizontal="right"/>
    </xf>
  </cellXfs>
  <cellStyles count="5">
    <cellStyle name="Moneda" xfId="2" builtinId="4"/>
    <cellStyle name="Moneda 2" xfId="4"/>
    <cellStyle name="Normal" xfId="0" builtinId="0"/>
    <cellStyle name="Normal 2" xfId="1"/>
    <cellStyle name="Normal 3" xfId="3"/>
  </cellStyles>
  <dxfs count="27"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9" name="Tabla9" displayName="Tabla9" ref="A6:G19" totalsRowShown="0" headerRowDxfId="26" tableBorderDxfId="25">
  <autoFilter ref="A6:G19"/>
  <tableColumns count="7">
    <tableColumn id="2" name="Columna2" dataDxfId="24"/>
    <tableColumn id="7" name="Columna23" dataDxfId="23"/>
    <tableColumn id="1" name="Columna22" dataDxfId="22"/>
    <tableColumn id="3" name="Columna3" dataDxfId="21"/>
    <tableColumn id="4" name="Columna4" dataDxfId="20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5:B50" totalsRowCount="1" totalsRowDxfId="18" tableBorderDxfId="19" totalsRowBorderDxfId="17">
  <autoFilter ref="A5:B49"/>
  <tableColumns count="2">
    <tableColumn id="1" name="Columna1" totalsRowLabel="Vela para Optimis " dataDxfId="16" totalsRowDxfId="15"/>
    <tableColumn id="2" name="Columna2" totalsRowLabel="2" dataDxfId="14" totalsRow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A6:E29" totalsRowCount="1" tableBorderDxfId="12">
  <autoFilter ref="A6:E28"/>
  <tableColumns count="5">
    <tableColumn id="1" name="Columna1" totalsRowDxfId="11"/>
    <tableColumn id="2" name="Columna2" totalsRowDxfId="10"/>
    <tableColumn id="3" name="Columna3" totalsRowDxfId="9"/>
    <tableColumn id="4" name="Columna4" totalsRowDxfId="8"/>
    <tableColumn id="5" name="Columna5" totalsRow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5:D50" totalsRowShown="0" tableBorderDxfId="6">
  <autoFilter ref="A5:D50"/>
  <tableColumns count="4">
    <tableColumn id="1" name="Columna1" dataDxfId="5"/>
    <tableColumn id="2" name="Columna2" dataDxfId="4"/>
    <tableColumn id="3" name="Columna3" dataDxfId="3"/>
    <tableColumn id="4" name="Columna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a4" displayName="Tabla4" ref="A5:B23" totalsRowShown="0" tableBorderDxfId="2">
  <autoFilter ref="A5:B23"/>
  <tableColumns count="2">
    <tableColumn id="1" name="Columna1" dataDxfId="1"/>
    <tableColumn id="2" name="Colum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D22" sqref="D22"/>
    </sheetView>
  </sheetViews>
  <sheetFormatPr baseColWidth="10" defaultRowHeight="15" x14ac:dyDescent="0.25"/>
  <cols>
    <col min="1" max="1" width="29.42578125" customWidth="1"/>
    <col min="2" max="2" width="15.85546875" style="101" customWidth="1"/>
    <col min="3" max="3" width="13.42578125" customWidth="1"/>
    <col min="4" max="4" width="13.7109375" customWidth="1"/>
    <col min="5" max="7" width="12" customWidth="1"/>
    <col min="8" max="8" width="24.140625" customWidth="1"/>
  </cols>
  <sheetData>
    <row r="1" spans="1:9" ht="21" x14ac:dyDescent="0.35">
      <c r="A1" s="1" t="s">
        <v>0</v>
      </c>
      <c r="B1" s="1"/>
      <c r="C1" s="1"/>
      <c r="D1" s="2"/>
      <c r="E1" s="61"/>
      <c r="F1" s="61"/>
      <c r="G1" s="61"/>
    </row>
    <row r="2" spans="1:9" x14ac:dyDescent="0.25">
      <c r="A2" t="s">
        <v>1</v>
      </c>
      <c r="E2" s="62"/>
      <c r="F2" s="62"/>
      <c r="G2" s="62"/>
    </row>
    <row r="3" spans="1:9" x14ac:dyDescent="0.25">
      <c r="A3" t="s">
        <v>2</v>
      </c>
      <c r="E3" s="61"/>
      <c r="F3" s="61"/>
      <c r="G3" s="61"/>
    </row>
    <row r="4" spans="1:9" x14ac:dyDescent="0.25">
      <c r="A4" s="47"/>
      <c r="B4" s="47"/>
      <c r="C4" s="47"/>
      <c r="D4" s="47"/>
      <c r="E4" s="60"/>
      <c r="F4" s="60"/>
      <c r="G4" s="60"/>
    </row>
    <row r="5" spans="1:9" x14ac:dyDescent="0.25">
      <c r="A5" s="57"/>
      <c r="B5" s="57"/>
      <c r="C5" s="57"/>
      <c r="D5" s="57"/>
      <c r="E5" s="57"/>
      <c r="F5" s="57"/>
      <c r="G5" s="57"/>
    </row>
    <row r="6" spans="1:9" ht="0.75" customHeight="1" x14ac:dyDescent="0.35">
      <c r="A6" s="48" t="s">
        <v>49</v>
      </c>
      <c r="B6" s="50" t="s">
        <v>139</v>
      </c>
      <c r="C6" s="50" t="s">
        <v>106</v>
      </c>
      <c r="D6" s="49" t="s">
        <v>50</v>
      </c>
      <c r="E6" s="50" t="s">
        <v>51</v>
      </c>
      <c r="F6" s="50" t="s">
        <v>52</v>
      </c>
      <c r="G6" s="51" t="s">
        <v>53</v>
      </c>
    </row>
    <row r="7" spans="1:9" ht="23.25" x14ac:dyDescent="0.35">
      <c r="A7" s="48"/>
      <c r="B7" s="50"/>
      <c r="C7" s="50"/>
      <c r="D7" s="49" t="s">
        <v>3</v>
      </c>
      <c r="E7" s="50"/>
      <c r="F7" s="50"/>
      <c r="G7" s="51"/>
      <c r="H7" s="3"/>
      <c r="I7" s="3"/>
    </row>
    <row r="8" spans="1:9" ht="18.75" x14ac:dyDescent="0.3">
      <c r="A8" s="66" t="s">
        <v>98</v>
      </c>
      <c r="B8" s="72"/>
      <c r="C8" s="72"/>
      <c r="D8" s="67"/>
      <c r="E8" s="68"/>
      <c r="F8" s="69"/>
      <c r="G8" s="58"/>
      <c r="H8" s="59"/>
    </row>
    <row r="9" spans="1:9" ht="18.75" x14ac:dyDescent="0.3">
      <c r="B9" s="73">
        <v>2021</v>
      </c>
      <c r="C9" s="73">
        <v>2020</v>
      </c>
      <c r="D9" s="96">
        <v>2019</v>
      </c>
      <c r="E9" s="97">
        <v>2018</v>
      </c>
    </row>
    <row r="10" spans="1:9" ht="20.25" x14ac:dyDescent="0.3">
      <c r="A10" s="102" t="s">
        <v>95</v>
      </c>
      <c r="B10" s="63">
        <v>295</v>
      </c>
      <c r="C10" s="105">
        <v>293</v>
      </c>
      <c r="D10" s="71">
        <v>291</v>
      </c>
      <c r="E10" s="98">
        <v>263</v>
      </c>
      <c r="F10" s="46"/>
      <c r="H10" s="52"/>
      <c r="I10" s="52"/>
    </row>
    <row r="11" spans="1:9" ht="20.25" x14ac:dyDescent="0.3">
      <c r="A11" s="103" t="s">
        <v>96</v>
      </c>
      <c r="B11" s="63">
        <v>14</v>
      </c>
      <c r="C11" s="105">
        <v>14</v>
      </c>
      <c r="D11" s="71">
        <v>14</v>
      </c>
      <c r="E11" s="98">
        <v>14</v>
      </c>
      <c r="F11" s="46"/>
      <c r="H11" s="52"/>
      <c r="I11" s="52"/>
    </row>
    <row r="12" spans="1:9" ht="20.25" x14ac:dyDescent="0.3">
      <c r="A12" s="103" t="s">
        <v>97</v>
      </c>
      <c r="B12" s="63">
        <v>67</v>
      </c>
      <c r="C12" s="105">
        <v>64</v>
      </c>
      <c r="D12" s="71">
        <v>70</v>
      </c>
      <c r="E12" s="98">
        <v>49</v>
      </c>
      <c r="F12" s="46"/>
      <c r="H12" s="52"/>
      <c r="I12" s="52"/>
    </row>
    <row r="13" spans="1:9" ht="20.25" x14ac:dyDescent="0.3">
      <c r="A13" s="103" t="s">
        <v>99</v>
      </c>
      <c r="B13" s="63">
        <v>23</v>
      </c>
      <c r="C13" s="105">
        <v>18</v>
      </c>
      <c r="D13" s="71">
        <v>15</v>
      </c>
      <c r="E13" s="98">
        <v>19</v>
      </c>
      <c r="F13" s="46"/>
      <c r="H13" s="52"/>
      <c r="I13" s="52"/>
    </row>
    <row r="14" spans="1:9" ht="20.25" x14ac:dyDescent="0.3">
      <c r="A14" s="103" t="s">
        <v>100</v>
      </c>
      <c r="B14" s="63">
        <v>27</v>
      </c>
      <c r="C14" s="105">
        <v>25</v>
      </c>
      <c r="D14" s="71">
        <v>24</v>
      </c>
      <c r="E14" s="98">
        <v>23</v>
      </c>
      <c r="F14" s="46"/>
      <c r="H14" s="52"/>
      <c r="I14" s="52"/>
    </row>
    <row r="15" spans="1:9" ht="20.25" x14ac:dyDescent="0.3">
      <c r="A15" s="103" t="s">
        <v>101</v>
      </c>
      <c r="B15" s="63"/>
      <c r="C15" s="105"/>
      <c r="D15" s="71"/>
      <c r="E15" s="98">
        <v>10</v>
      </c>
      <c r="F15" s="46"/>
      <c r="H15" s="52"/>
      <c r="I15" s="53"/>
    </row>
    <row r="16" spans="1:9" ht="20.25" x14ac:dyDescent="0.3">
      <c r="A16" s="104" t="s">
        <v>102</v>
      </c>
      <c r="B16" s="65">
        <v>20</v>
      </c>
      <c r="C16" s="106">
        <v>17</v>
      </c>
      <c r="D16" s="71">
        <v>16</v>
      </c>
      <c r="E16" s="98">
        <v>13</v>
      </c>
      <c r="H16" s="54"/>
      <c r="I16" s="52"/>
    </row>
    <row r="17" spans="1:9" ht="20.25" x14ac:dyDescent="0.3">
      <c r="A17" s="104" t="s">
        <v>103</v>
      </c>
      <c r="B17" s="65">
        <v>17</v>
      </c>
      <c r="C17" s="106">
        <v>13</v>
      </c>
      <c r="D17" s="71">
        <v>9</v>
      </c>
      <c r="E17" s="98">
        <v>3</v>
      </c>
      <c r="H17" s="55"/>
      <c r="I17" s="52"/>
    </row>
    <row r="18" spans="1:9" ht="23.25" x14ac:dyDescent="0.35">
      <c r="A18" s="104" t="s">
        <v>104</v>
      </c>
      <c r="B18" s="107">
        <v>2</v>
      </c>
      <c r="C18" s="108">
        <v>2</v>
      </c>
      <c r="D18" s="70">
        <v>2</v>
      </c>
      <c r="E18" s="99">
        <v>2</v>
      </c>
      <c r="H18" s="52"/>
      <c r="I18" s="56"/>
    </row>
    <row r="19" spans="1:9" ht="18.75" x14ac:dyDescent="0.3">
      <c r="A19" s="109" t="s">
        <v>105</v>
      </c>
      <c r="B19" s="71">
        <f>SUM(B10:B18)</f>
        <v>465</v>
      </c>
      <c r="C19" s="71">
        <f>SUM(C10:C18)</f>
        <v>446</v>
      </c>
      <c r="D19" s="71">
        <f>SUM(D10:D18)</f>
        <v>441</v>
      </c>
      <c r="E19" s="110">
        <f>SUM(E10:E18)</f>
        <v>396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0" workbookViewId="0">
      <selection activeCell="D54" sqref="D54"/>
    </sheetView>
  </sheetViews>
  <sheetFormatPr baseColWidth="10" defaultRowHeight="15" x14ac:dyDescent="0.25"/>
  <cols>
    <col min="1" max="1" width="19" customWidth="1"/>
    <col min="2" max="2" width="41" customWidth="1"/>
    <col min="5" max="5" width="11.42578125" customWidth="1"/>
    <col min="6" max="6" width="34.85546875" customWidth="1"/>
  </cols>
  <sheetData>
    <row r="1" spans="1:7" ht="21" x14ac:dyDescent="0.35">
      <c r="A1" s="1" t="s">
        <v>0</v>
      </c>
      <c r="B1" s="2"/>
    </row>
    <row r="2" spans="1:7" x14ac:dyDescent="0.25">
      <c r="A2" t="s">
        <v>1</v>
      </c>
    </row>
    <row r="3" spans="1:7" x14ac:dyDescent="0.25">
      <c r="A3" t="s">
        <v>2</v>
      </c>
      <c r="D3" s="3"/>
    </row>
    <row r="4" spans="1:7" x14ac:dyDescent="0.25">
      <c r="A4" s="3"/>
      <c r="B4" s="3"/>
      <c r="C4" s="3"/>
      <c r="D4" s="3"/>
    </row>
    <row r="5" spans="1:7" ht="1.5" customHeight="1" x14ac:dyDescent="0.25">
      <c r="A5" s="3" t="s">
        <v>48</v>
      </c>
      <c r="B5" s="3" t="s">
        <v>49</v>
      </c>
      <c r="C5" s="3"/>
      <c r="D5" s="3"/>
    </row>
    <row r="6" spans="1:7" ht="23.25" x14ac:dyDescent="0.35">
      <c r="A6" s="6" t="s">
        <v>86</v>
      </c>
      <c r="B6" s="7" t="s">
        <v>3</v>
      </c>
      <c r="C6" s="3"/>
      <c r="D6" s="3"/>
    </row>
    <row r="7" spans="1:7" ht="15.75" x14ac:dyDescent="0.25">
      <c r="A7" s="25" t="s">
        <v>138</v>
      </c>
      <c r="B7" s="27"/>
      <c r="C7" s="3"/>
      <c r="D7" s="9"/>
    </row>
    <row r="8" spans="1:7" ht="15.75" x14ac:dyDescent="0.25">
      <c r="A8" s="28" t="s">
        <v>59</v>
      </c>
      <c r="B8" s="29" t="s">
        <v>60</v>
      </c>
      <c r="D8" s="10"/>
      <c r="E8" s="3"/>
      <c r="F8" s="3"/>
      <c r="G8" s="3"/>
    </row>
    <row r="9" spans="1:7" ht="15.75" x14ac:dyDescent="0.25">
      <c r="A9" s="74" t="s">
        <v>4</v>
      </c>
      <c r="B9" s="74" t="s">
        <v>5</v>
      </c>
      <c r="D9" s="10"/>
      <c r="E9" s="81"/>
      <c r="F9" s="81"/>
      <c r="G9" s="82"/>
    </row>
    <row r="10" spans="1:7" ht="15.75" x14ac:dyDescent="0.25">
      <c r="A10" s="74" t="s">
        <v>4</v>
      </c>
      <c r="B10" s="74" t="s">
        <v>6</v>
      </c>
      <c r="D10" s="10"/>
      <c r="E10" s="81"/>
      <c r="F10" s="81"/>
      <c r="G10" s="82"/>
    </row>
    <row r="11" spans="1:7" ht="15.75" x14ac:dyDescent="0.25">
      <c r="A11" s="74" t="s">
        <v>4</v>
      </c>
      <c r="B11" s="74" t="s">
        <v>7</v>
      </c>
      <c r="D11" s="10"/>
      <c r="E11" s="81"/>
      <c r="F11" s="81"/>
      <c r="G11" s="82"/>
    </row>
    <row r="12" spans="1:7" ht="15.75" x14ac:dyDescent="0.25">
      <c r="A12" s="74" t="s">
        <v>4</v>
      </c>
      <c r="B12" s="74" t="s">
        <v>8</v>
      </c>
      <c r="D12" s="10"/>
      <c r="E12" s="81"/>
      <c r="F12" s="81"/>
      <c r="G12" s="82"/>
    </row>
    <row r="13" spans="1:7" ht="15.75" x14ac:dyDescent="0.25">
      <c r="A13" s="78" t="s">
        <v>4</v>
      </c>
      <c r="B13" s="78" t="s">
        <v>54</v>
      </c>
      <c r="D13" s="10"/>
      <c r="E13" s="83"/>
      <c r="F13" s="83"/>
      <c r="G13" s="82"/>
    </row>
    <row r="14" spans="1:7" ht="15.75" x14ac:dyDescent="0.25">
      <c r="A14" s="76" t="s">
        <v>4</v>
      </c>
      <c r="B14" s="76" t="s">
        <v>5</v>
      </c>
      <c r="D14" s="10"/>
      <c r="E14" s="84"/>
      <c r="F14" s="84"/>
      <c r="G14" s="82"/>
    </row>
    <row r="15" spans="1:7" ht="15.75" x14ac:dyDescent="0.25">
      <c r="A15" s="74" t="s">
        <v>9</v>
      </c>
      <c r="B15" s="74" t="s">
        <v>10</v>
      </c>
      <c r="D15" s="10"/>
      <c r="E15" s="81"/>
      <c r="F15" s="81"/>
      <c r="G15" s="82"/>
    </row>
    <row r="16" spans="1:7" ht="15.75" x14ac:dyDescent="0.25">
      <c r="A16" s="74" t="s">
        <v>9</v>
      </c>
      <c r="B16" s="74" t="s">
        <v>11</v>
      </c>
      <c r="D16" s="10"/>
      <c r="E16" s="81"/>
      <c r="F16" s="81"/>
      <c r="G16" s="82"/>
    </row>
    <row r="17" spans="1:7" ht="15.75" x14ac:dyDescent="0.25">
      <c r="A17" s="74" t="s">
        <v>9</v>
      </c>
      <c r="B17" s="74" t="s">
        <v>107</v>
      </c>
      <c r="D17" s="10"/>
      <c r="E17" s="81"/>
      <c r="F17" s="81"/>
      <c r="G17" s="82"/>
    </row>
    <row r="18" spans="1:7" ht="15.75" x14ac:dyDescent="0.25">
      <c r="A18" s="78" t="s">
        <v>9</v>
      </c>
      <c r="B18" s="78" t="s">
        <v>61</v>
      </c>
      <c r="D18" s="10"/>
      <c r="E18" s="83"/>
      <c r="F18" s="83"/>
      <c r="G18" s="82"/>
    </row>
    <row r="19" spans="1:7" ht="15.75" x14ac:dyDescent="0.25">
      <c r="A19" s="78" t="s">
        <v>9</v>
      </c>
      <c r="B19" s="78" t="s">
        <v>61</v>
      </c>
      <c r="D19" s="8"/>
      <c r="E19" s="83"/>
      <c r="F19" s="83"/>
      <c r="G19" s="82"/>
    </row>
    <row r="20" spans="1:7" ht="15.75" x14ac:dyDescent="0.25">
      <c r="A20" s="78" t="s">
        <v>9</v>
      </c>
      <c r="B20" s="78" t="s">
        <v>61</v>
      </c>
      <c r="D20" s="8"/>
      <c r="E20" s="83"/>
      <c r="F20" s="83"/>
      <c r="G20" s="82"/>
    </row>
    <row r="21" spans="1:7" ht="15.75" x14ac:dyDescent="0.25">
      <c r="A21" s="78" t="s">
        <v>9</v>
      </c>
      <c r="B21" s="78" t="s">
        <v>108</v>
      </c>
      <c r="D21" s="8"/>
      <c r="E21" s="83"/>
      <c r="F21" s="83"/>
      <c r="G21" s="82"/>
    </row>
    <row r="22" spans="1:7" ht="15.75" x14ac:dyDescent="0.25">
      <c r="A22" s="74" t="s">
        <v>9</v>
      </c>
      <c r="B22" s="74" t="s">
        <v>12</v>
      </c>
      <c r="D22" s="8"/>
      <c r="E22" s="81"/>
      <c r="F22" s="81"/>
      <c r="G22" s="82"/>
    </row>
    <row r="23" spans="1:7" ht="15.75" x14ac:dyDescent="0.25">
      <c r="A23" s="74" t="s">
        <v>9</v>
      </c>
      <c r="B23" s="74" t="s">
        <v>12</v>
      </c>
      <c r="D23" s="8"/>
      <c r="E23" s="81"/>
      <c r="F23" s="81"/>
      <c r="G23" s="82"/>
    </row>
    <row r="24" spans="1:7" ht="15.75" x14ac:dyDescent="0.25">
      <c r="A24" s="74" t="s">
        <v>9</v>
      </c>
      <c r="B24" s="74" t="s">
        <v>13</v>
      </c>
      <c r="D24" s="8"/>
      <c r="E24" s="81"/>
      <c r="F24" s="81"/>
      <c r="G24" s="82"/>
    </row>
    <row r="25" spans="1:7" ht="15.75" x14ac:dyDescent="0.25">
      <c r="A25" s="74" t="s">
        <v>9</v>
      </c>
      <c r="B25" s="74" t="s">
        <v>14</v>
      </c>
      <c r="D25" s="8"/>
      <c r="E25" s="81"/>
      <c r="F25" s="81"/>
      <c r="G25" s="82"/>
    </row>
    <row r="26" spans="1:7" ht="15.75" x14ac:dyDescent="0.25">
      <c r="A26" s="74" t="s">
        <v>9</v>
      </c>
      <c r="B26" s="74" t="s">
        <v>15</v>
      </c>
      <c r="D26" s="8"/>
      <c r="E26" s="81"/>
      <c r="F26" s="81"/>
      <c r="G26" s="82"/>
    </row>
    <row r="27" spans="1:7" ht="15.75" x14ac:dyDescent="0.25">
      <c r="A27" s="74" t="s">
        <v>9</v>
      </c>
      <c r="B27" s="74" t="s">
        <v>16</v>
      </c>
      <c r="D27" s="8"/>
      <c r="E27" s="81"/>
      <c r="F27" s="81"/>
      <c r="G27" s="82"/>
    </row>
    <row r="28" spans="1:7" ht="15.75" x14ac:dyDescent="0.25">
      <c r="A28" s="74" t="s">
        <v>9</v>
      </c>
      <c r="B28" s="74" t="s">
        <v>17</v>
      </c>
      <c r="D28" s="8"/>
      <c r="E28" s="81"/>
      <c r="F28" s="81"/>
      <c r="G28" s="82"/>
    </row>
    <row r="29" spans="1:7" ht="15.75" x14ac:dyDescent="0.25">
      <c r="A29" s="78" t="s">
        <v>55</v>
      </c>
      <c r="B29" s="78" t="s">
        <v>56</v>
      </c>
      <c r="D29" s="8"/>
      <c r="E29" s="83"/>
      <c r="F29" s="83"/>
      <c r="G29" s="82"/>
    </row>
    <row r="30" spans="1:7" ht="15.75" x14ac:dyDescent="0.25">
      <c r="A30" s="78" t="s">
        <v>9</v>
      </c>
      <c r="B30" s="78" t="s">
        <v>57</v>
      </c>
      <c r="D30" s="8"/>
      <c r="E30" s="83"/>
      <c r="F30" s="83"/>
      <c r="G30" s="82"/>
    </row>
    <row r="31" spans="1:7" ht="15.75" x14ac:dyDescent="0.25">
      <c r="A31" s="78" t="s">
        <v>18</v>
      </c>
      <c r="B31" s="78" t="s">
        <v>19</v>
      </c>
      <c r="D31" s="8"/>
      <c r="E31" s="83"/>
      <c r="F31" s="83"/>
      <c r="G31" s="82"/>
    </row>
    <row r="32" spans="1:7" ht="15.75" x14ac:dyDescent="0.25">
      <c r="A32" s="74" t="s">
        <v>18</v>
      </c>
      <c r="B32" s="74" t="s">
        <v>20</v>
      </c>
      <c r="D32" s="8"/>
      <c r="E32" s="81"/>
      <c r="F32" s="81"/>
      <c r="G32" s="82"/>
    </row>
    <row r="33" spans="1:7" ht="15.75" x14ac:dyDescent="0.25">
      <c r="A33" s="74" t="s">
        <v>21</v>
      </c>
      <c r="B33" s="74" t="s">
        <v>22</v>
      </c>
      <c r="D33" s="8"/>
      <c r="E33" s="81"/>
      <c r="F33" s="81"/>
      <c r="G33" s="82"/>
    </row>
    <row r="34" spans="1:7" ht="15.75" x14ac:dyDescent="0.25">
      <c r="A34" s="74" t="s">
        <v>21</v>
      </c>
      <c r="B34" s="74" t="s">
        <v>23</v>
      </c>
      <c r="D34" s="8"/>
      <c r="E34" s="81"/>
      <c r="F34" s="81"/>
      <c r="G34" s="82"/>
    </row>
    <row r="35" spans="1:7" ht="15.75" x14ac:dyDescent="0.25">
      <c r="A35" s="74" t="s">
        <v>24</v>
      </c>
      <c r="B35" s="74" t="s">
        <v>25</v>
      </c>
      <c r="D35" s="8"/>
      <c r="E35" s="81"/>
      <c r="F35" s="81"/>
      <c r="G35" s="82"/>
    </row>
    <row r="36" spans="1:7" ht="15.75" x14ac:dyDescent="0.25">
      <c r="A36" s="74" t="s">
        <v>24</v>
      </c>
      <c r="B36" s="77">
        <v>1</v>
      </c>
      <c r="D36" s="8"/>
      <c r="E36" s="81"/>
      <c r="F36" s="85"/>
      <c r="G36" s="82"/>
    </row>
    <row r="37" spans="1:7" ht="15.75" x14ac:dyDescent="0.25">
      <c r="A37" s="74" t="s">
        <v>24</v>
      </c>
      <c r="B37" s="77">
        <v>2</v>
      </c>
      <c r="D37" s="8"/>
      <c r="E37" s="81"/>
      <c r="F37" s="85"/>
      <c r="G37" s="82"/>
    </row>
    <row r="38" spans="1:7" ht="15.75" x14ac:dyDescent="0.25">
      <c r="A38" s="74" t="s">
        <v>24</v>
      </c>
      <c r="B38" s="77">
        <v>3</v>
      </c>
      <c r="D38" s="8"/>
      <c r="E38" s="81"/>
      <c r="F38" s="85"/>
      <c r="G38" s="82"/>
    </row>
    <row r="39" spans="1:7" ht="15.75" x14ac:dyDescent="0.25">
      <c r="A39" s="74" t="s">
        <v>24</v>
      </c>
      <c r="B39" s="77">
        <v>4</v>
      </c>
      <c r="D39" s="8"/>
      <c r="E39" s="81"/>
      <c r="F39" s="85"/>
      <c r="G39" s="82"/>
    </row>
    <row r="40" spans="1:7" ht="15.75" x14ac:dyDescent="0.25">
      <c r="A40" s="74" t="s">
        <v>26</v>
      </c>
      <c r="B40" s="74" t="s">
        <v>27</v>
      </c>
      <c r="D40" s="8"/>
      <c r="E40" s="81"/>
      <c r="F40" s="81"/>
      <c r="G40" s="82"/>
    </row>
    <row r="41" spans="1:7" ht="15.75" x14ac:dyDescent="0.25">
      <c r="A41" s="74" t="s">
        <v>26</v>
      </c>
      <c r="B41" s="74" t="s">
        <v>28</v>
      </c>
      <c r="E41" s="81"/>
      <c r="F41" s="81"/>
      <c r="G41" s="82"/>
    </row>
    <row r="42" spans="1:7" ht="15.75" x14ac:dyDescent="0.25">
      <c r="A42" s="74" t="s">
        <v>29</v>
      </c>
      <c r="B42" s="74" t="s">
        <v>58</v>
      </c>
      <c r="E42" s="81"/>
      <c r="F42" s="81"/>
      <c r="G42" s="82"/>
    </row>
    <row r="43" spans="1:7" ht="15.75" x14ac:dyDescent="0.25">
      <c r="A43" s="74" t="s">
        <v>29</v>
      </c>
      <c r="B43" s="74" t="s">
        <v>30</v>
      </c>
      <c r="E43" s="81"/>
      <c r="F43" s="81"/>
      <c r="G43" s="82"/>
    </row>
    <row r="44" spans="1:7" ht="15.75" x14ac:dyDescent="0.25">
      <c r="A44" s="74" t="s">
        <v>31</v>
      </c>
      <c r="B44" s="74" t="s">
        <v>109</v>
      </c>
      <c r="E44" s="81"/>
      <c r="F44" s="81"/>
      <c r="G44" s="82"/>
    </row>
    <row r="45" spans="1:7" ht="15.75" x14ac:dyDescent="0.25">
      <c r="A45" s="75" t="s">
        <v>31</v>
      </c>
      <c r="B45" s="75" t="s">
        <v>31</v>
      </c>
      <c r="E45" s="84"/>
      <c r="F45" s="84"/>
      <c r="G45" s="82"/>
    </row>
    <row r="46" spans="1:7" ht="15.75" x14ac:dyDescent="0.25">
      <c r="A46" s="76" t="s">
        <v>110</v>
      </c>
      <c r="B46" s="76" t="s">
        <v>111</v>
      </c>
      <c r="E46" s="84"/>
      <c r="F46" s="84"/>
      <c r="G46" s="82"/>
    </row>
    <row r="47" spans="1:7" ht="15.75" x14ac:dyDescent="0.25">
      <c r="A47" s="76" t="s">
        <v>31</v>
      </c>
      <c r="B47" s="76" t="s">
        <v>114</v>
      </c>
      <c r="E47" s="84"/>
      <c r="F47" s="84"/>
      <c r="G47" s="82"/>
    </row>
    <row r="48" spans="1:7" ht="15.75" x14ac:dyDescent="0.25">
      <c r="A48" s="76" t="s">
        <v>112</v>
      </c>
      <c r="B48" s="116" t="s">
        <v>150</v>
      </c>
      <c r="E48" s="84"/>
      <c r="F48" s="86"/>
      <c r="G48" s="82"/>
    </row>
    <row r="49" spans="1:7" ht="15.75" x14ac:dyDescent="0.25">
      <c r="A49" s="76" t="s">
        <v>113</v>
      </c>
      <c r="B49" s="116" t="s">
        <v>151</v>
      </c>
      <c r="E49" s="84"/>
      <c r="F49" s="86"/>
      <c r="G49" s="82"/>
    </row>
    <row r="50" spans="1:7" x14ac:dyDescent="0.25">
      <c r="A50" s="111" t="s">
        <v>140</v>
      </c>
      <c r="B50" s="111" t="s">
        <v>141</v>
      </c>
      <c r="E50" s="3"/>
      <c r="F50" s="3"/>
      <c r="G50" s="3"/>
    </row>
    <row r="51" spans="1:7" ht="15.75" x14ac:dyDescent="0.25">
      <c r="A51" s="112" t="s">
        <v>142</v>
      </c>
      <c r="B51" s="113" t="s">
        <v>143</v>
      </c>
    </row>
    <row r="52" spans="1:7" x14ac:dyDescent="0.25">
      <c r="A52" s="112" t="s">
        <v>145</v>
      </c>
      <c r="B52" s="112" t="s">
        <v>144</v>
      </c>
    </row>
    <row r="53" spans="1:7" x14ac:dyDescent="0.25">
      <c r="A53" s="112" t="s">
        <v>146</v>
      </c>
      <c r="B53" s="115" t="s">
        <v>152</v>
      </c>
    </row>
    <row r="54" spans="1:7" x14ac:dyDescent="0.25">
      <c r="A54" s="114" t="s">
        <v>24</v>
      </c>
      <c r="B54" s="112" t="s">
        <v>147</v>
      </c>
    </row>
    <row r="55" spans="1:7" x14ac:dyDescent="0.25">
      <c r="A55" s="114" t="s">
        <v>24</v>
      </c>
      <c r="B55" s="114" t="s">
        <v>148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16" workbookViewId="0">
      <selection activeCell="E34" sqref="E34"/>
    </sheetView>
  </sheetViews>
  <sheetFormatPr baseColWidth="10" defaultRowHeight="15" x14ac:dyDescent="0.25"/>
  <cols>
    <col min="1" max="1" width="32.140625" customWidth="1"/>
    <col min="2" max="5" width="12" customWidth="1"/>
  </cols>
  <sheetData>
    <row r="2" spans="1:11" ht="21" x14ac:dyDescent="0.35">
      <c r="A2" s="1" t="s">
        <v>0</v>
      </c>
      <c r="B2" s="2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s="3"/>
      <c r="B5" s="3"/>
      <c r="C5" s="3"/>
      <c r="D5" s="3"/>
      <c r="E5" s="3"/>
      <c r="F5" s="3"/>
    </row>
    <row r="6" spans="1:11" ht="0.75" customHeight="1" x14ac:dyDescent="0.25">
      <c r="A6" s="3" t="s">
        <v>48</v>
      </c>
      <c r="B6" s="3" t="s">
        <v>49</v>
      </c>
      <c r="C6" s="3" t="s">
        <v>50</v>
      </c>
      <c r="D6" s="3" t="s">
        <v>51</v>
      </c>
      <c r="E6" s="3" t="s">
        <v>52</v>
      </c>
      <c r="F6" s="3"/>
    </row>
    <row r="7" spans="1:11" x14ac:dyDescent="0.25">
      <c r="A7" s="3"/>
      <c r="B7" s="3"/>
      <c r="C7" s="3"/>
      <c r="D7" s="3"/>
      <c r="E7" s="3"/>
    </row>
    <row r="8" spans="1:11" ht="23.25" x14ac:dyDescent="0.35">
      <c r="A8" s="6"/>
      <c r="B8" s="7" t="s">
        <v>3</v>
      </c>
      <c r="C8" s="5"/>
      <c r="D8" s="4"/>
    </row>
    <row r="9" spans="1:11" x14ac:dyDescent="0.25">
      <c r="A9" s="14"/>
      <c r="B9" s="14"/>
      <c r="C9" s="14"/>
      <c r="D9" s="14"/>
      <c r="E9" s="14"/>
      <c r="F9" s="3"/>
    </row>
    <row r="10" spans="1:11" ht="15.75" x14ac:dyDescent="0.25">
      <c r="A10" s="25" t="s">
        <v>137</v>
      </c>
      <c r="B10" s="27"/>
      <c r="C10" s="64"/>
      <c r="D10" s="26"/>
      <c r="E10" s="20"/>
    </row>
    <row r="11" spans="1:11" x14ac:dyDescent="0.25">
      <c r="A11" s="14"/>
      <c r="B11" s="14" t="s">
        <v>63</v>
      </c>
      <c r="C11" s="14"/>
      <c r="D11" s="14"/>
      <c r="E11" s="14"/>
    </row>
    <row r="12" spans="1:11" x14ac:dyDescent="0.25">
      <c r="A12" s="30" t="s">
        <v>129</v>
      </c>
      <c r="B12" s="24"/>
      <c r="C12" s="31" t="s">
        <v>130</v>
      </c>
      <c r="D12" s="31" t="s">
        <v>131</v>
      </c>
      <c r="E12" s="32" t="s">
        <v>132</v>
      </c>
    </row>
    <row r="13" spans="1:11" x14ac:dyDescent="0.25">
      <c r="A13" s="15" t="s">
        <v>123</v>
      </c>
      <c r="B13" s="16"/>
      <c r="C13" s="16">
        <v>6</v>
      </c>
      <c r="D13" s="16">
        <v>37.200000000000003</v>
      </c>
      <c r="E13" s="17">
        <v>223.2</v>
      </c>
    </row>
    <row r="14" spans="1:11" x14ac:dyDescent="0.25">
      <c r="A14" t="s">
        <v>124</v>
      </c>
      <c r="C14" s="91">
        <v>3</v>
      </c>
      <c r="D14" s="92">
        <v>37.200000000000003</v>
      </c>
      <c r="E14" s="92">
        <v>111.6</v>
      </c>
      <c r="G14" s="3"/>
      <c r="H14" s="3"/>
      <c r="I14" s="93"/>
      <c r="J14" s="94"/>
      <c r="K14" s="94"/>
    </row>
    <row r="15" spans="1:11" x14ac:dyDescent="0.25">
      <c r="A15" t="s">
        <v>133</v>
      </c>
      <c r="C15" s="91">
        <v>5</v>
      </c>
      <c r="D15" s="92">
        <v>39</v>
      </c>
      <c r="E15" s="92">
        <v>195</v>
      </c>
      <c r="G15" s="3"/>
      <c r="H15" s="3"/>
      <c r="I15" s="93"/>
      <c r="J15" s="94"/>
      <c r="K15" s="94"/>
    </row>
    <row r="16" spans="1:11" x14ac:dyDescent="0.25">
      <c r="A16" t="s">
        <v>90</v>
      </c>
      <c r="C16" s="91">
        <v>7</v>
      </c>
      <c r="D16" s="92">
        <v>31.7</v>
      </c>
      <c r="E16" s="92">
        <v>221.9</v>
      </c>
      <c r="G16" s="3"/>
      <c r="H16" s="3"/>
      <c r="I16" s="93"/>
      <c r="J16" s="94"/>
      <c r="K16" s="94"/>
    </row>
    <row r="17" spans="1:11" x14ac:dyDescent="0.25">
      <c r="A17" t="s">
        <v>32</v>
      </c>
      <c r="C17" s="91">
        <v>16</v>
      </c>
      <c r="D17" s="92">
        <v>82</v>
      </c>
      <c r="E17" s="92">
        <v>1312</v>
      </c>
      <c r="G17" s="3"/>
      <c r="H17" s="3"/>
      <c r="I17" s="93"/>
      <c r="J17" s="94"/>
      <c r="K17" s="94"/>
    </row>
    <row r="18" spans="1:11" x14ac:dyDescent="0.25">
      <c r="A18" t="s">
        <v>125</v>
      </c>
      <c r="C18" s="91">
        <v>7</v>
      </c>
      <c r="D18" s="92">
        <v>84</v>
      </c>
      <c r="E18" s="92">
        <v>588</v>
      </c>
      <c r="G18" s="3"/>
      <c r="H18" s="3"/>
      <c r="I18" s="93"/>
      <c r="J18" s="94"/>
      <c r="K18" s="94"/>
    </row>
    <row r="19" spans="1:11" x14ac:dyDescent="0.25">
      <c r="A19" t="s">
        <v>126</v>
      </c>
      <c r="C19" s="91">
        <v>2</v>
      </c>
      <c r="D19" s="92">
        <v>84</v>
      </c>
      <c r="E19" s="92">
        <v>168</v>
      </c>
      <c r="G19" s="3"/>
      <c r="H19" s="3"/>
      <c r="I19" s="93"/>
      <c r="J19" s="94"/>
      <c r="K19" s="94"/>
    </row>
    <row r="20" spans="1:11" x14ac:dyDescent="0.25">
      <c r="A20" t="s">
        <v>134</v>
      </c>
      <c r="C20" s="91">
        <v>11</v>
      </c>
      <c r="D20" s="92">
        <v>40</v>
      </c>
      <c r="E20" s="92">
        <v>440</v>
      </c>
      <c r="G20" s="3"/>
      <c r="H20" s="3"/>
      <c r="I20" s="93"/>
      <c r="J20" s="94"/>
      <c r="K20" s="94"/>
    </row>
    <row r="21" spans="1:11" x14ac:dyDescent="0.25">
      <c r="A21" t="s">
        <v>135</v>
      </c>
      <c r="C21" s="91">
        <v>14</v>
      </c>
      <c r="D21" s="92">
        <v>40</v>
      </c>
      <c r="E21" s="92">
        <v>560</v>
      </c>
      <c r="G21" s="3"/>
      <c r="H21" s="3"/>
      <c r="I21" s="93"/>
      <c r="J21" s="94"/>
      <c r="K21" s="94"/>
    </row>
    <row r="22" spans="1:11" x14ac:dyDescent="0.25">
      <c r="A22" t="s">
        <v>91</v>
      </c>
      <c r="C22" s="91">
        <v>23</v>
      </c>
      <c r="D22" s="92">
        <v>40</v>
      </c>
      <c r="E22" s="92">
        <v>920</v>
      </c>
      <c r="G22" s="3"/>
      <c r="H22" s="3"/>
      <c r="I22" s="93"/>
      <c r="J22" s="94"/>
      <c r="K22" s="94"/>
    </row>
    <row r="23" spans="1:11" x14ac:dyDescent="0.25">
      <c r="A23" t="s">
        <v>127</v>
      </c>
      <c r="C23" s="91">
        <v>4</v>
      </c>
      <c r="D23" s="92">
        <v>84</v>
      </c>
      <c r="E23" s="92">
        <v>336</v>
      </c>
      <c r="G23" s="3"/>
      <c r="H23" s="3"/>
      <c r="I23" s="93"/>
      <c r="J23" s="94"/>
      <c r="K23" s="94"/>
    </row>
    <row r="24" spans="1:11" x14ac:dyDescent="0.25">
      <c r="A24" t="s">
        <v>33</v>
      </c>
      <c r="C24" s="91">
        <v>12</v>
      </c>
      <c r="D24" s="92">
        <v>130</v>
      </c>
      <c r="E24" s="92">
        <v>1560</v>
      </c>
      <c r="G24" s="3"/>
      <c r="H24" s="3"/>
      <c r="I24" s="93"/>
      <c r="J24" s="94"/>
      <c r="K24" s="94"/>
    </row>
    <row r="25" spans="1:11" x14ac:dyDescent="0.25">
      <c r="A25" t="s">
        <v>34</v>
      </c>
      <c r="C25" s="91">
        <v>16</v>
      </c>
      <c r="D25" s="92">
        <v>97</v>
      </c>
      <c r="E25" s="92">
        <v>1552</v>
      </c>
      <c r="G25" s="3"/>
      <c r="H25" s="3"/>
      <c r="I25" s="93"/>
      <c r="J25" s="94"/>
      <c r="K25" s="94"/>
    </row>
    <row r="26" spans="1:11" x14ac:dyDescent="0.25">
      <c r="A26" t="s">
        <v>35</v>
      </c>
      <c r="C26" s="91">
        <v>29</v>
      </c>
      <c r="D26" s="92">
        <v>15</v>
      </c>
      <c r="E26" s="92">
        <v>435</v>
      </c>
      <c r="G26" s="3"/>
      <c r="H26" s="3"/>
      <c r="I26" s="93"/>
      <c r="J26" s="94"/>
      <c r="K26" s="94"/>
    </row>
    <row r="27" spans="1:11" x14ac:dyDescent="0.25">
      <c r="C27" s="91"/>
      <c r="D27" s="92"/>
      <c r="E27" s="92"/>
      <c r="G27" s="3"/>
      <c r="H27" s="3"/>
      <c r="I27" s="93"/>
      <c r="J27" s="94"/>
      <c r="K27" s="94"/>
    </row>
    <row r="28" spans="1:11" x14ac:dyDescent="0.25">
      <c r="C28" s="91"/>
      <c r="D28" s="92" t="s">
        <v>136</v>
      </c>
      <c r="E28" s="92">
        <v>8622.7000000000007</v>
      </c>
      <c r="G28" s="3"/>
      <c r="H28" s="3"/>
      <c r="I28" s="93"/>
      <c r="J28" s="94"/>
      <c r="K28" s="94"/>
    </row>
    <row r="29" spans="1:11" x14ac:dyDescent="0.25">
      <c r="A29" s="100"/>
      <c r="B29" s="100"/>
      <c r="C29" s="100"/>
      <c r="D29" s="100"/>
      <c r="E29" s="100"/>
      <c r="G29" s="3"/>
      <c r="H29" s="3"/>
      <c r="I29" s="3"/>
      <c r="J29" s="3"/>
      <c r="K29" s="94"/>
    </row>
    <row r="30" spans="1:11" x14ac:dyDescent="0.25">
      <c r="G30" s="3"/>
      <c r="H30" s="3"/>
      <c r="I30" s="3"/>
      <c r="J30" s="8"/>
      <c r="K30" s="95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3"/>
  <sheetViews>
    <sheetView tabSelected="1" workbookViewId="0">
      <selection activeCell="A8" sqref="A8"/>
    </sheetView>
  </sheetViews>
  <sheetFormatPr baseColWidth="10" defaultRowHeight="15" x14ac:dyDescent="0.25"/>
  <cols>
    <col min="1" max="1" width="33" customWidth="1"/>
    <col min="2" max="2" width="18.5703125" customWidth="1"/>
    <col min="3" max="3" width="16.140625" customWidth="1"/>
    <col min="4" max="4" width="12" customWidth="1"/>
    <col min="6" max="6" width="31" customWidth="1"/>
    <col min="8" max="8" width="15.5703125" customWidth="1"/>
    <col min="9" max="9" width="17.42578125" customWidth="1"/>
  </cols>
  <sheetData>
    <row r="2" spans="1:10" ht="21" x14ac:dyDescent="0.35">
      <c r="A2" s="1" t="s">
        <v>0</v>
      </c>
      <c r="B2" s="2"/>
    </row>
    <row r="3" spans="1:10" x14ac:dyDescent="0.25">
      <c r="A3" t="s">
        <v>1</v>
      </c>
    </row>
    <row r="4" spans="1:10" x14ac:dyDescent="0.25">
      <c r="A4" t="s">
        <v>2</v>
      </c>
      <c r="E4" s="3"/>
      <c r="F4" s="3"/>
      <c r="G4" s="3"/>
    </row>
    <row r="5" spans="1:10" ht="2.25" customHeight="1" x14ac:dyDescent="0.25">
      <c r="A5" s="3" t="s">
        <v>48</v>
      </c>
      <c r="B5" s="3" t="s">
        <v>49</v>
      </c>
      <c r="C5" s="3" t="s">
        <v>50</v>
      </c>
      <c r="D5" s="3" t="s">
        <v>51</v>
      </c>
      <c r="E5" s="3"/>
      <c r="F5" s="3"/>
      <c r="G5" s="3"/>
    </row>
    <row r="6" spans="1:10" ht="23.25" x14ac:dyDescent="0.35">
      <c r="A6" s="6"/>
      <c r="B6" s="7" t="s">
        <v>3</v>
      </c>
      <c r="C6" s="5"/>
      <c r="D6" s="5"/>
      <c r="E6" s="3"/>
      <c r="F6" s="3"/>
      <c r="G6" s="3"/>
    </row>
    <row r="7" spans="1:10" x14ac:dyDescent="0.25">
      <c r="A7" s="14"/>
      <c r="B7" s="14"/>
      <c r="C7" s="14"/>
      <c r="D7" s="14"/>
      <c r="E7" s="3"/>
      <c r="F7" s="3"/>
      <c r="G7" s="3"/>
    </row>
    <row r="8" spans="1:10" ht="18.75" x14ac:dyDescent="0.3">
      <c r="A8" s="25" t="s">
        <v>159</v>
      </c>
      <c r="B8" s="22"/>
      <c r="C8" s="21"/>
      <c r="D8" s="20"/>
      <c r="E8" s="3"/>
      <c r="F8" s="3"/>
      <c r="G8" s="3"/>
    </row>
    <row r="9" spans="1:10" ht="18.75" x14ac:dyDescent="0.3">
      <c r="A9" s="33" t="s">
        <v>87</v>
      </c>
      <c r="B9" s="18" t="s">
        <v>63</v>
      </c>
      <c r="C9" s="18"/>
      <c r="D9" s="18"/>
      <c r="E9" s="13"/>
      <c r="F9" s="3"/>
      <c r="G9" s="3"/>
    </row>
    <row r="10" spans="1:10" x14ac:dyDescent="0.25">
      <c r="A10" s="14"/>
      <c r="B10" s="14"/>
      <c r="C10" s="14"/>
      <c r="D10" s="14"/>
    </row>
    <row r="11" spans="1:10" x14ac:dyDescent="0.25">
      <c r="A11" s="14"/>
      <c r="B11" s="34" t="s">
        <v>65</v>
      </c>
      <c r="C11" s="34" t="s">
        <v>84</v>
      </c>
      <c r="D11" s="35" t="s">
        <v>85</v>
      </c>
      <c r="F11" s="3"/>
      <c r="G11" s="3"/>
      <c r="H11" s="3"/>
      <c r="I11" s="3"/>
      <c r="J11" s="3"/>
    </row>
    <row r="12" spans="1:10" x14ac:dyDescent="0.25">
      <c r="A12" s="79" t="s">
        <v>36</v>
      </c>
      <c r="B12" s="79">
        <v>1</v>
      </c>
      <c r="C12" s="36">
        <v>8500</v>
      </c>
      <c r="D12" s="37">
        <v>8500</v>
      </c>
      <c r="F12" s="3"/>
      <c r="G12" s="3"/>
      <c r="H12" s="87"/>
      <c r="I12" s="88"/>
      <c r="J12" s="3"/>
    </row>
    <row r="13" spans="1:10" x14ac:dyDescent="0.25">
      <c r="A13" s="79" t="s">
        <v>37</v>
      </c>
      <c r="B13" s="79">
        <v>2</v>
      </c>
      <c r="C13" s="36">
        <v>11000</v>
      </c>
      <c r="D13" s="37">
        <v>22000</v>
      </c>
      <c r="F13" s="3"/>
      <c r="G13" s="3"/>
      <c r="H13" s="87"/>
      <c r="I13" s="88"/>
      <c r="J13" s="3"/>
    </row>
    <row r="14" spans="1:10" x14ac:dyDescent="0.25">
      <c r="A14" s="79" t="s">
        <v>38</v>
      </c>
      <c r="B14" s="79">
        <v>100</v>
      </c>
      <c r="C14" s="36">
        <v>70</v>
      </c>
      <c r="D14" s="37">
        <v>7000</v>
      </c>
      <c r="F14" s="3"/>
      <c r="G14" s="3"/>
      <c r="H14" s="87"/>
      <c r="I14" s="88"/>
      <c r="J14" s="3"/>
    </row>
    <row r="15" spans="1:10" x14ac:dyDescent="0.25">
      <c r="A15" s="79" t="s">
        <v>39</v>
      </c>
      <c r="B15" s="79">
        <v>24</v>
      </c>
      <c r="C15" s="36">
        <v>200</v>
      </c>
      <c r="D15" s="37">
        <v>4800</v>
      </c>
      <c r="F15" s="3"/>
      <c r="G15" s="3"/>
      <c r="H15" s="87"/>
      <c r="I15" s="88"/>
      <c r="J15" s="3"/>
    </row>
    <row r="16" spans="1:10" x14ac:dyDescent="0.25">
      <c r="A16" s="79" t="s">
        <v>40</v>
      </c>
      <c r="B16" s="79">
        <v>14</v>
      </c>
      <c r="C16" s="36">
        <v>200</v>
      </c>
      <c r="D16" s="37">
        <v>2800</v>
      </c>
      <c r="F16" s="3"/>
      <c r="G16" s="3"/>
      <c r="H16" s="87"/>
      <c r="I16" s="88"/>
      <c r="J16" s="3"/>
    </row>
    <row r="17" spans="1:10" x14ac:dyDescent="0.25">
      <c r="A17" s="79" t="s">
        <v>41</v>
      </c>
      <c r="B17" s="79">
        <v>18</v>
      </c>
      <c r="C17" s="36">
        <v>250</v>
      </c>
      <c r="D17" s="37">
        <v>4500</v>
      </c>
      <c r="F17" s="3"/>
      <c r="G17" s="3"/>
      <c r="H17" s="87"/>
      <c r="I17" s="88"/>
      <c r="J17" s="3"/>
    </row>
    <row r="18" spans="1:10" x14ac:dyDescent="0.25">
      <c r="A18" s="79" t="s">
        <v>115</v>
      </c>
      <c r="B18" s="79">
        <v>2</v>
      </c>
      <c r="C18" s="36">
        <v>4000</v>
      </c>
      <c r="D18" s="37">
        <v>8000</v>
      </c>
      <c r="F18" s="3"/>
      <c r="G18" s="3"/>
      <c r="H18" s="87"/>
      <c r="I18" s="88"/>
      <c r="J18" s="3"/>
    </row>
    <row r="19" spans="1:10" x14ac:dyDescent="0.25">
      <c r="A19" s="79" t="s">
        <v>64</v>
      </c>
      <c r="B19" s="79">
        <v>15</v>
      </c>
      <c r="C19" s="36">
        <v>500</v>
      </c>
      <c r="D19" s="19">
        <v>7500</v>
      </c>
      <c r="F19" s="3"/>
      <c r="G19" s="3"/>
      <c r="H19" s="87"/>
      <c r="I19" s="88"/>
      <c r="J19" s="3"/>
    </row>
    <row r="20" spans="1:10" x14ac:dyDescent="0.25">
      <c r="A20" s="79" t="s">
        <v>116</v>
      </c>
      <c r="B20" s="79">
        <v>1</v>
      </c>
      <c r="C20" s="38" t="s">
        <v>117</v>
      </c>
      <c r="D20" s="39"/>
      <c r="F20" s="3"/>
      <c r="G20" s="3"/>
      <c r="H20" s="89"/>
      <c r="I20" s="89"/>
      <c r="J20" s="3"/>
    </row>
    <row r="21" spans="1:10" x14ac:dyDescent="0.25">
      <c r="A21" s="79" t="s">
        <v>118</v>
      </c>
      <c r="B21" s="79">
        <v>1</v>
      </c>
      <c r="C21" s="36" t="s">
        <v>117</v>
      </c>
      <c r="D21" s="19"/>
      <c r="F21" s="3"/>
      <c r="G21" s="3"/>
      <c r="H21" s="89"/>
      <c r="I21" s="89"/>
      <c r="J21" s="3"/>
    </row>
    <row r="22" spans="1:10" x14ac:dyDescent="0.25">
      <c r="A22" s="79" t="s">
        <v>92</v>
      </c>
      <c r="B22" s="79">
        <v>1</v>
      </c>
      <c r="C22" s="19" t="s">
        <v>117</v>
      </c>
      <c r="D22" s="19"/>
      <c r="F22" s="3"/>
      <c r="G22" s="3"/>
      <c r="H22" s="89"/>
      <c r="I22" s="89"/>
      <c r="J22" s="3"/>
    </row>
    <row r="23" spans="1:10" ht="15.75" x14ac:dyDescent="0.25">
      <c r="A23" s="79" t="s">
        <v>93</v>
      </c>
      <c r="B23" s="79">
        <v>1</v>
      </c>
      <c r="C23" s="19" t="s">
        <v>117</v>
      </c>
      <c r="D23" s="19"/>
      <c r="E23" s="12"/>
      <c r="F23" s="3"/>
      <c r="G23" s="3"/>
      <c r="H23" s="89"/>
      <c r="I23" s="89"/>
      <c r="J23" s="3"/>
    </row>
    <row r="24" spans="1:10" x14ac:dyDescent="0.25">
      <c r="A24" s="79" t="s">
        <v>158</v>
      </c>
      <c r="B24" s="79">
        <v>1</v>
      </c>
      <c r="C24" s="19">
        <v>8000</v>
      </c>
      <c r="D24" s="19">
        <v>8000</v>
      </c>
      <c r="E24" s="3"/>
      <c r="F24" s="3"/>
      <c r="G24" s="3"/>
      <c r="H24" s="87"/>
      <c r="I24" s="88"/>
      <c r="J24" s="3"/>
    </row>
    <row r="25" spans="1:10" x14ac:dyDescent="0.25">
      <c r="A25" s="79" t="s">
        <v>94</v>
      </c>
      <c r="B25" s="79">
        <v>1</v>
      </c>
      <c r="C25" s="19">
        <v>5000</v>
      </c>
      <c r="D25" s="19">
        <v>5000</v>
      </c>
      <c r="E25" s="11"/>
      <c r="F25" s="3"/>
      <c r="G25" s="3"/>
      <c r="H25" s="87"/>
      <c r="I25" s="88"/>
      <c r="J25" s="3"/>
    </row>
    <row r="26" spans="1:10" x14ac:dyDescent="0.25">
      <c r="A26" s="79" t="s">
        <v>119</v>
      </c>
      <c r="B26" s="79">
        <v>1</v>
      </c>
      <c r="C26" s="40">
        <v>5500</v>
      </c>
      <c r="D26" s="41">
        <v>5500</v>
      </c>
      <c r="E26" s="3"/>
      <c r="F26" s="3"/>
      <c r="G26" s="3"/>
      <c r="H26" s="87"/>
      <c r="I26" s="88"/>
      <c r="J26" s="3"/>
    </row>
    <row r="27" spans="1:10" x14ac:dyDescent="0.25">
      <c r="A27" s="79" t="s">
        <v>66</v>
      </c>
      <c r="B27" s="79">
        <v>1</v>
      </c>
      <c r="C27" s="40">
        <v>6000</v>
      </c>
      <c r="D27" s="40">
        <v>6000</v>
      </c>
      <c r="E27" s="3"/>
      <c r="F27" s="3"/>
      <c r="G27" s="3"/>
      <c r="H27" s="87"/>
      <c r="I27" s="88"/>
      <c r="J27" s="3"/>
    </row>
    <row r="28" spans="1:10" x14ac:dyDescent="0.25">
      <c r="A28" s="79" t="s">
        <v>67</v>
      </c>
      <c r="B28" s="79">
        <v>2</v>
      </c>
      <c r="C28" s="40">
        <v>467</v>
      </c>
      <c r="D28" s="40">
        <v>934</v>
      </c>
      <c r="E28" s="3"/>
      <c r="F28" s="3"/>
      <c r="G28" s="3"/>
      <c r="H28" s="87"/>
      <c r="I28" s="88"/>
      <c r="J28" s="3"/>
    </row>
    <row r="29" spans="1:10" x14ac:dyDescent="0.25">
      <c r="A29" s="79" t="s">
        <v>68</v>
      </c>
      <c r="B29" s="79">
        <v>1</v>
      </c>
      <c r="C29" s="40">
        <v>400</v>
      </c>
      <c r="D29" s="40">
        <v>400</v>
      </c>
      <c r="E29" s="3"/>
      <c r="F29" s="3"/>
      <c r="G29" s="3"/>
      <c r="H29" s="87"/>
      <c r="I29" s="88"/>
      <c r="J29" s="3"/>
    </row>
    <row r="30" spans="1:10" x14ac:dyDescent="0.25">
      <c r="A30" s="79" t="s">
        <v>69</v>
      </c>
      <c r="B30" s="79">
        <v>1</v>
      </c>
      <c r="C30" s="40">
        <v>1300</v>
      </c>
      <c r="D30" s="40">
        <v>1300</v>
      </c>
      <c r="E30" s="3"/>
      <c r="F30" s="3"/>
      <c r="G30" s="3"/>
      <c r="H30" s="87"/>
      <c r="I30" s="88"/>
      <c r="J30" s="3"/>
    </row>
    <row r="31" spans="1:10" x14ac:dyDescent="0.25">
      <c r="A31" s="79" t="s">
        <v>70</v>
      </c>
      <c r="B31" s="79">
        <v>1</v>
      </c>
      <c r="C31" s="40">
        <v>6500</v>
      </c>
      <c r="D31" s="40">
        <v>6500</v>
      </c>
      <c r="E31" s="3"/>
      <c r="F31" s="3"/>
      <c r="G31" s="3"/>
      <c r="H31" s="87"/>
      <c r="I31" s="88"/>
      <c r="J31" s="3"/>
    </row>
    <row r="32" spans="1:10" x14ac:dyDescent="0.25">
      <c r="A32" s="79" t="s">
        <v>71</v>
      </c>
      <c r="B32" s="79">
        <v>1</v>
      </c>
      <c r="C32" s="40">
        <v>3800</v>
      </c>
      <c r="D32" s="40">
        <v>3800</v>
      </c>
      <c r="E32" s="3"/>
      <c r="F32" s="3"/>
      <c r="G32" s="3"/>
      <c r="H32" s="87"/>
      <c r="I32" s="88"/>
      <c r="J32" s="3"/>
    </row>
    <row r="33" spans="1:10" x14ac:dyDescent="0.25">
      <c r="A33" s="79" t="s">
        <v>72</v>
      </c>
      <c r="B33" s="79">
        <v>1</v>
      </c>
      <c r="C33" s="40">
        <v>100</v>
      </c>
      <c r="D33" s="19">
        <v>100</v>
      </c>
      <c r="E33" s="3"/>
      <c r="F33" s="3"/>
      <c r="G33" s="3"/>
      <c r="H33" s="87"/>
      <c r="I33" s="88"/>
      <c r="J33" s="3"/>
    </row>
    <row r="34" spans="1:10" x14ac:dyDescent="0.25">
      <c r="A34" s="79" t="s">
        <v>73</v>
      </c>
      <c r="B34" s="79">
        <v>1</v>
      </c>
      <c r="C34" s="40">
        <v>2400</v>
      </c>
      <c r="D34" s="19">
        <v>2400</v>
      </c>
      <c r="E34" s="3"/>
      <c r="F34" s="3"/>
      <c r="G34" s="3"/>
      <c r="H34" s="87"/>
      <c r="I34" s="88"/>
      <c r="J34" s="3"/>
    </row>
    <row r="35" spans="1:10" x14ac:dyDescent="0.25">
      <c r="A35" s="79" t="s">
        <v>74</v>
      </c>
      <c r="B35" s="79">
        <v>1</v>
      </c>
      <c r="C35" s="40">
        <v>2000</v>
      </c>
      <c r="D35" s="19">
        <v>2000</v>
      </c>
      <c r="E35" s="11"/>
      <c r="F35" s="3"/>
      <c r="G35" s="3"/>
      <c r="H35" s="87"/>
      <c r="I35" s="88"/>
      <c r="J35" s="3"/>
    </row>
    <row r="36" spans="1:10" x14ac:dyDescent="0.25">
      <c r="A36" s="79" t="s">
        <v>75</v>
      </c>
      <c r="B36" s="79">
        <v>1</v>
      </c>
      <c r="C36" s="42" t="s">
        <v>117</v>
      </c>
      <c r="D36" s="41"/>
      <c r="E36" s="3"/>
      <c r="F36" s="3"/>
      <c r="G36" s="3"/>
      <c r="H36" s="89"/>
      <c r="I36" s="89"/>
      <c r="J36" s="3"/>
    </row>
    <row r="37" spans="1:10" x14ac:dyDescent="0.25">
      <c r="A37" s="79" t="s">
        <v>76</v>
      </c>
      <c r="B37" s="79">
        <v>1</v>
      </c>
      <c r="C37" s="42">
        <v>3100</v>
      </c>
      <c r="D37" s="19">
        <v>3100</v>
      </c>
      <c r="E37" s="11"/>
      <c r="F37" s="3"/>
      <c r="G37" s="3"/>
      <c r="H37" s="87"/>
      <c r="I37" s="88"/>
      <c r="J37" s="3"/>
    </row>
    <row r="38" spans="1:10" x14ac:dyDescent="0.25">
      <c r="A38" s="79" t="s">
        <v>77</v>
      </c>
      <c r="B38" s="79">
        <v>7</v>
      </c>
      <c r="C38" s="42" t="s">
        <v>117</v>
      </c>
      <c r="D38" s="41"/>
      <c r="E38" s="3"/>
      <c r="F38" s="3"/>
      <c r="G38" s="3"/>
      <c r="H38" s="89"/>
      <c r="I38" s="89"/>
      <c r="J38" s="3"/>
    </row>
    <row r="39" spans="1:10" x14ac:dyDescent="0.25">
      <c r="A39" s="79" t="s">
        <v>78</v>
      </c>
      <c r="B39" s="79">
        <v>1</v>
      </c>
      <c r="C39" s="40">
        <v>900</v>
      </c>
      <c r="D39" s="40">
        <v>900</v>
      </c>
      <c r="E39" s="3"/>
      <c r="F39" s="3"/>
      <c r="G39" s="3"/>
      <c r="H39" s="87"/>
      <c r="I39" s="88"/>
      <c r="J39" s="3"/>
    </row>
    <row r="40" spans="1:10" x14ac:dyDescent="0.25">
      <c r="A40" s="79" t="s">
        <v>79</v>
      </c>
      <c r="B40" s="79">
        <v>2</v>
      </c>
      <c r="C40" s="40">
        <v>600</v>
      </c>
      <c r="D40" s="40">
        <v>1200</v>
      </c>
      <c r="E40" s="3"/>
      <c r="F40" s="3"/>
      <c r="G40" s="3"/>
      <c r="H40" s="87"/>
      <c r="I40" s="88"/>
      <c r="J40" s="3"/>
    </row>
    <row r="41" spans="1:10" x14ac:dyDescent="0.25">
      <c r="A41" s="79" t="s">
        <v>80</v>
      </c>
      <c r="B41" s="79">
        <v>1</v>
      </c>
      <c r="C41" s="40">
        <v>100</v>
      </c>
      <c r="D41" s="40">
        <v>100</v>
      </c>
      <c r="E41" s="3"/>
      <c r="F41" s="3"/>
      <c r="G41" s="3"/>
      <c r="H41" s="87"/>
      <c r="I41" s="88"/>
      <c r="J41" s="3"/>
    </row>
    <row r="42" spans="1:10" x14ac:dyDescent="0.25">
      <c r="A42" s="79" t="s">
        <v>81</v>
      </c>
      <c r="B42" s="79">
        <v>1</v>
      </c>
      <c r="C42" s="40">
        <v>200</v>
      </c>
      <c r="D42" s="40">
        <v>200</v>
      </c>
      <c r="E42" s="11"/>
      <c r="F42" s="3"/>
      <c r="G42" s="3"/>
      <c r="H42" s="87"/>
      <c r="I42" s="88"/>
      <c r="J42" s="3"/>
    </row>
    <row r="43" spans="1:10" x14ac:dyDescent="0.25">
      <c r="A43" s="79" t="s">
        <v>82</v>
      </c>
      <c r="B43" s="79">
        <v>1</v>
      </c>
      <c r="C43" s="40" t="s">
        <v>117</v>
      </c>
      <c r="D43" s="41"/>
      <c r="E43" s="3"/>
      <c r="F43" s="3"/>
      <c r="G43" s="3"/>
      <c r="H43" s="89"/>
      <c r="I43" s="89"/>
      <c r="J43" s="3"/>
    </row>
    <row r="44" spans="1:10" x14ac:dyDescent="0.25">
      <c r="A44" s="79" t="s">
        <v>83</v>
      </c>
      <c r="B44" s="80">
        <v>4</v>
      </c>
      <c r="C44" s="43">
        <v>1750</v>
      </c>
      <c r="D44" s="19">
        <v>7000</v>
      </c>
      <c r="F44" s="3"/>
      <c r="G44" s="3"/>
      <c r="H44" s="87"/>
      <c r="I44" s="88"/>
      <c r="J44" s="3"/>
    </row>
    <row r="45" spans="1:10" s="101" customFormat="1" x14ac:dyDescent="0.25">
      <c r="A45" s="79" t="s">
        <v>154</v>
      </c>
      <c r="B45" s="79">
        <v>1</v>
      </c>
      <c r="C45" s="40">
        <v>9566</v>
      </c>
      <c r="D45" s="19">
        <v>9566</v>
      </c>
      <c r="F45" s="3"/>
      <c r="G45" s="3"/>
      <c r="H45" s="87"/>
      <c r="I45" s="88"/>
      <c r="J45" s="3"/>
    </row>
    <row r="46" spans="1:10" s="101" customFormat="1" x14ac:dyDescent="0.25">
      <c r="A46" s="79" t="s">
        <v>155</v>
      </c>
      <c r="B46" s="79">
        <v>1</v>
      </c>
      <c r="C46" s="40">
        <v>10550</v>
      </c>
      <c r="D46" s="19">
        <v>10550</v>
      </c>
      <c r="F46" s="3"/>
      <c r="G46" s="3"/>
      <c r="H46" s="87"/>
      <c r="I46" s="88"/>
      <c r="J46" s="3"/>
    </row>
    <row r="47" spans="1:10" s="101" customFormat="1" x14ac:dyDescent="0.25">
      <c r="A47" s="79" t="s">
        <v>156</v>
      </c>
      <c r="B47" s="79">
        <v>1</v>
      </c>
      <c r="C47" s="40">
        <v>15822</v>
      </c>
      <c r="D47" s="19">
        <v>15822</v>
      </c>
      <c r="F47" s="3"/>
      <c r="G47" s="3"/>
      <c r="H47" s="87"/>
      <c r="I47" s="88"/>
      <c r="J47" s="3"/>
    </row>
    <row r="48" spans="1:10" s="101" customFormat="1" x14ac:dyDescent="0.25">
      <c r="A48" s="79" t="s">
        <v>157</v>
      </c>
      <c r="B48" s="79"/>
      <c r="C48" s="40">
        <v>4777</v>
      </c>
      <c r="D48" s="19">
        <v>4777</v>
      </c>
      <c r="F48" s="3"/>
      <c r="G48" s="3"/>
      <c r="H48" s="87"/>
      <c r="I48" s="88"/>
      <c r="J48" s="3"/>
    </row>
    <row r="49" spans="1:10" s="101" customFormat="1" ht="15.75" thickBot="1" x14ac:dyDescent="0.3">
      <c r="A49" s="79"/>
      <c r="B49" s="79"/>
      <c r="C49" s="40"/>
      <c r="D49" s="19"/>
      <c r="F49" s="3"/>
      <c r="G49" s="3"/>
      <c r="H49" s="87"/>
      <c r="I49" s="88"/>
      <c r="J49" s="3"/>
    </row>
    <row r="50" spans="1:10" ht="16.5" thickBot="1" x14ac:dyDescent="0.3">
      <c r="A50" s="14"/>
      <c r="B50" s="44"/>
      <c r="C50" s="45" t="s">
        <v>62</v>
      </c>
      <c r="D50" s="127">
        <f>SUBTOTAL(109,D6:D49)</f>
        <v>160249</v>
      </c>
      <c r="E50" s="3"/>
      <c r="F50" s="3"/>
      <c r="G50" s="128"/>
      <c r="H50" s="128"/>
      <c r="I50" s="90"/>
      <c r="J50" s="3"/>
    </row>
    <row r="51" spans="1:10" x14ac:dyDescent="0.25">
      <c r="A51" s="3"/>
      <c r="B51" s="3"/>
      <c r="C51" s="3"/>
      <c r="D51" s="3"/>
      <c r="E51" s="3"/>
    </row>
    <row r="52" spans="1:10" x14ac:dyDescent="0.25">
      <c r="A52" s="3"/>
      <c r="B52" s="3"/>
      <c r="C52" s="3"/>
      <c r="D52" s="3"/>
      <c r="E52" s="3"/>
    </row>
    <row r="53" spans="1:10" x14ac:dyDescent="0.25">
      <c r="A53" s="3"/>
      <c r="B53" s="3"/>
      <c r="C53" s="3"/>
      <c r="D53" s="3"/>
      <c r="E53" s="3"/>
    </row>
    <row r="54" spans="1:10" x14ac:dyDescent="0.25">
      <c r="A54" s="3"/>
      <c r="B54" s="3"/>
      <c r="C54" s="3"/>
      <c r="D54" s="3"/>
      <c r="E54" s="3"/>
    </row>
    <row r="55" spans="1:10" x14ac:dyDescent="0.25">
      <c r="A55" s="3"/>
      <c r="B55" s="3"/>
      <c r="C55" s="3"/>
      <c r="D55" s="3"/>
      <c r="E55" s="3"/>
    </row>
    <row r="56" spans="1:10" x14ac:dyDescent="0.25">
      <c r="A56" s="3"/>
      <c r="B56" s="3"/>
      <c r="C56" s="3"/>
      <c r="D56" s="3"/>
      <c r="E56" s="3"/>
    </row>
    <row r="57" spans="1:10" x14ac:dyDescent="0.25">
      <c r="A57" s="3"/>
      <c r="B57" s="3"/>
      <c r="C57" s="3"/>
      <c r="D57" s="3"/>
      <c r="E57" s="3"/>
    </row>
    <row r="58" spans="1:10" x14ac:dyDescent="0.25">
      <c r="A58" s="3"/>
      <c r="B58" s="3"/>
      <c r="C58" s="3"/>
      <c r="D58" s="3"/>
      <c r="E58" s="3"/>
    </row>
    <row r="59" spans="1:10" x14ac:dyDescent="0.25">
      <c r="A59" s="3"/>
      <c r="B59" s="3"/>
      <c r="C59" s="3"/>
      <c r="D59" s="3"/>
      <c r="E59" s="3"/>
    </row>
    <row r="60" spans="1:10" x14ac:dyDescent="0.25">
      <c r="A60" s="3"/>
      <c r="B60" s="3"/>
      <c r="C60" s="3"/>
      <c r="D60" s="3"/>
      <c r="E60" s="3"/>
    </row>
    <row r="61" spans="1:10" x14ac:dyDescent="0.25">
      <c r="A61" s="3"/>
      <c r="B61" s="3"/>
      <c r="C61" s="3"/>
      <c r="D61" s="3"/>
      <c r="E61" s="3"/>
    </row>
    <row r="62" spans="1:10" x14ac:dyDescent="0.25">
      <c r="A62" s="3"/>
      <c r="B62" s="3"/>
      <c r="C62" s="3"/>
      <c r="D62" s="3"/>
      <c r="E62" s="3"/>
    </row>
    <row r="63" spans="1:10" x14ac:dyDescent="0.25">
      <c r="A63" s="3"/>
      <c r="B63" s="3"/>
      <c r="C63" s="3"/>
      <c r="D63" s="3"/>
      <c r="E63" s="3"/>
    </row>
  </sheetData>
  <mergeCells count="1">
    <mergeCell ref="G50:H50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3" sqref="E23"/>
    </sheetView>
  </sheetViews>
  <sheetFormatPr baseColWidth="10" defaultRowHeight="15" x14ac:dyDescent="0.25"/>
  <cols>
    <col min="1" max="1" width="18.42578125" customWidth="1"/>
    <col min="2" max="2" width="59.5703125" customWidth="1"/>
  </cols>
  <sheetData>
    <row r="1" spans="1:5" ht="21" x14ac:dyDescent="0.35">
      <c r="A1" s="1" t="s">
        <v>0</v>
      </c>
      <c r="B1" s="2"/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s="3"/>
      <c r="B4" s="3"/>
    </row>
    <row r="5" spans="1:5" ht="0.75" customHeight="1" x14ac:dyDescent="0.25">
      <c r="A5" s="3" t="s">
        <v>48</v>
      </c>
      <c r="B5" s="3" t="s">
        <v>49</v>
      </c>
    </row>
    <row r="6" spans="1:5" x14ac:dyDescent="0.25">
      <c r="A6" s="3"/>
      <c r="B6" s="3"/>
    </row>
    <row r="7" spans="1:5" ht="23.25" x14ac:dyDescent="0.35">
      <c r="A7" s="6"/>
      <c r="B7" s="7" t="s">
        <v>3</v>
      </c>
      <c r="C7" s="3"/>
      <c r="D7" s="3"/>
      <c r="E7" s="3"/>
    </row>
    <row r="10" spans="1:5" ht="21" x14ac:dyDescent="0.35">
      <c r="A10" s="25" t="s">
        <v>128</v>
      </c>
      <c r="B10" s="23"/>
    </row>
    <row r="11" spans="1:5" x14ac:dyDescent="0.25">
      <c r="A11" s="14"/>
      <c r="B11" s="14"/>
    </row>
    <row r="12" spans="1:5" ht="15.75" thickBot="1" x14ac:dyDescent="0.3">
      <c r="A12" s="117" t="s">
        <v>42</v>
      </c>
      <c r="B12" s="118" t="s">
        <v>43</v>
      </c>
    </row>
    <row r="13" spans="1:5" x14ac:dyDescent="0.25">
      <c r="A13" s="119" t="s">
        <v>44</v>
      </c>
      <c r="B13" s="120">
        <v>3</v>
      </c>
    </row>
    <row r="14" spans="1:5" x14ac:dyDescent="0.25">
      <c r="A14" s="121" t="s">
        <v>88</v>
      </c>
      <c r="B14" s="122">
        <v>1</v>
      </c>
    </row>
    <row r="15" spans="1:5" x14ac:dyDescent="0.25">
      <c r="A15" s="121" t="s">
        <v>122</v>
      </c>
      <c r="B15" s="122">
        <v>1</v>
      </c>
    </row>
    <row r="16" spans="1:5" x14ac:dyDescent="0.25">
      <c r="A16" s="121" t="s">
        <v>45</v>
      </c>
      <c r="B16" s="122">
        <v>3</v>
      </c>
    </row>
    <row r="17" spans="1:2" x14ac:dyDescent="0.25">
      <c r="A17" s="121" t="s">
        <v>121</v>
      </c>
      <c r="B17" s="122">
        <v>1</v>
      </c>
    </row>
    <row r="18" spans="1:2" x14ac:dyDescent="0.25">
      <c r="A18" s="121" t="s">
        <v>46</v>
      </c>
      <c r="B18" s="122">
        <v>1</v>
      </c>
    </row>
    <row r="19" spans="1:2" x14ac:dyDescent="0.25">
      <c r="A19" s="121" t="s">
        <v>120</v>
      </c>
      <c r="B19" s="122">
        <v>1</v>
      </c>
    </row>
    <row r="20" spans="1:2" x14ac:dyDescent="0.25">
      <c r="A20" s="121" t="s">
        <v>89</v>
      </c>
      <c r="B20" s="122">
        <v>1</v>
      </c>
    </row>
    <row r="21" spans="1:2" x14ac:dyDescent="0.25">
      <c r="A21" s="121" t="s">
        <v>47</v>
      </c>
      <c r="B21" s="122">
        <v>1</v>
      </c>
    </row>
    <row r="22" spans="1:2" ht="15.75" thickBot="1" x14ac:dyDescent="0.3">
      <c r="A22" s="123" t="s">
        <v>149</v>
      </c>
      <c r="B22" s="124">
        <v>1</v>
      </c>
    </row>
    <row r="23" spans="1:2" x14ac:dyDescent="0.25">
      <c r="A23" s="125"/>
      <c r="B23" s="126" t="s">
        <v>153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Comparativo de Socios </vt:lpstr>
      <vt:lpstr>Inventario Embarcaciones</vt:lpstr>
      <vt:lpstr>Inventario Mercaderia Cantina</vt:lpstr>
      <vt:lpstr>Inventarios Muebles Utiles </vt:lpstr>
      <vt:lpstr>Cuadro de Personal</vt:lpstr>
    </vt:vector>
  </TitlesOfParts>
  <Company>ESTUDIO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Gallotti</dc:creator>
  <cp:lastModifiedBy>Luis Gallotti</cp:lastModifiedBy>
  <cp:lastPrinted>2019-04-04T19:40:50Z</cp:lastPrinted>
  <dcterms:created xsi:type="dcterms:W3CDTF">2018-02-26T16:16:38Z</dcterms:created>
  <dcterms:modified xsi:type="dcterms:W3CDTF">2021-04-17T20:35:13Z</dcterms:modified>
</cp:coreProperties>
</file>